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theme/themeOverride14.xml" ContentType="application/vnd.openxmlformats-officedocument.themeOverrid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theme/themeOverride16.xml" ContentType="application/vnd.openxmlformats-officedocument.themeOverride+xml"/>
  <Override PartName="/xl/charts/chart18.xml" ContentType="application/vnd.openxmlformats-officedocument.drawingml.chart+xml"/>
  <Override PartName="/xl/theme/themeOverride17.xml" ContentType="application/vnd.openxmlformats-officedocument.themeOverrid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theme/themeOverride18.xml" ContentType="application/vnd.openxmlformats-officedocument.themeOverride+xml"/>
  <Override PartName="/xl/charts/chart20.xml" ContentType="application/vnd.openxmlformats-officedocument.drawingml.chart+xml"/>
  <Override PartName="/xl/theme/themeOverride19.xml" ContentType="application/vnd.openxmlformats-officedocument.themeOverride+xml"/>
  <Override PartName="/xl/charts/chart21.xml" ContentType="application/vnd.openxmlformats-officedocument.drawingml.chart+xml"/>
  <Override PartName="/xl/theme/themeOverride20.xml" ContentType="application/vnd.openxmlformats-officedocument.themeOverrid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theme/themeOverride21.xml" ContentType="application/vnd.openxmlformats-officedocument.themeOverride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theme/themeOverride25.xml" ContentType="application/vnd.openxmlformats-officedocument.themeOverride+xml"/>
  <Override PartName="/xl/charts/chart27.xml" ContentType="application/vnd.openxmlformats-officedocument.drawingml.chart+xml"/>
  <Override PartName="/xl/theme/themeOverride26.xml" ContentType="application/vnd.openxmlformats-officedocument.themeOverrid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theme/themeOverride27.xml" ContentType="application/vnd.openxmlformats-officedocument.themeOverride+xml"/>
  <Override PartName="/xl/charts/chart29.xml" ContentType="application/vnd.openxmlformats-officedocument.drawingml.chart+xml"/>
  <Override PartName="/xl/theme/themeOverride28.xml" ContentType="application/vnd.openxmlformats-officedocument.themeOverride+xml"/>
  <Override PartName="/xl/charts/chart30.xml" ContentType="application/vnd.openxmlformats-officedocument.drawingml.chart+xml"/>
  <Override PartName="/xl/theme/themeOverride29.xml" ContentType="application/vnd.openxmlformats-officedocument.themeOverride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theme/themeOverride30.xml" ContentType="application/vnd.openxmlformats-officedocument.themeOverride+xml"/>
  <Override PartName="/xl/charts/chart32.xml" ContentType="application/vnd.openxmlformats-officedocument.drawingml.chart+xml"/>
  <Override PartName="/xl/theme/themeOverride31.xml" ContentType="application/vnd.openxmlformats-officedocument.themeOverride+xml"/>
  <Override PartName="/xl/charts/chart33.xml" ContentType="application/vnd.openxmlformats-officedocument.drawingml.chart+xml"/>
  <Override PartName="/xl/theme/themeOverride32.xml" ContentType="application/vnd.openxmlformats-officedocument.themeOverride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theme/themeOverride33.xml" ContentType="application/vnd.openxmlformats-officedocument.themeOverride+xml"/>
  <Override PartName="/xl/charts/chart35.xml" ContentType="application/vnd.openxmlformats-officedocument.drawingml.chart+xml"/>
  <Override PartName="/xl/theme/themeOverride34.xml" ContentType="application/vnd.openxmlformats-officedocument.themeOverride+xml"/>
  <Override PartName="/xl/charts/chart36.xml" ContentType="application/vnd.openxmlformats-officedocument.drawingml.chart+xml"/>
  <Override PartName="/xl/theme/themeOverride35.xml" ContentType="application/vnd.openxmlformats-officedocument.themeOverride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theme/themeOverride36.xml" ContentType="application/vnd.openxmlformats-officedocument.themeOverride+xml"/>
  <Override PartName="/xl/charts/chart38.xml" ContentType="application/vnd.openxmlformats-officedocument.drawingml.chart+xml"/>
  <Override PartName="/xl/theme/themeOverride37.xml" ContentType="application/vnd.openxmlformats-officedocument.themeOverride+xml"/>
  <Override PartName="/xl/charts/chart39.xml" ContentType="application/vnd.openxmlformats-officedocument.drawingml.chart+xml"/>
  <Override PartName="/xl/theme/themeOverride38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3" documentId="13_ncr:1_{F5387227-2752-46FB-9242-D80622C89F01}" xr6:coauthVersionLast="47" xr6:coauthVersionMax="47" xr10:uidLastSave="{FBEF479F-D9BE-47C2-B37B-C5E5B4C5AB12}"/>
  <bookViews>
    <workbookView xWindow="-120" yWindow="-120" windowWidth="29040" windowHeight="17520" xr2:uid="{00000000-000D-0000-FFFF-FFFF00000000}"/>
  </bookViews>
  <sheets>
    <sheet name="ZBIORCZO" sheetId="13" r:id="rId1"/>
    <sheet name="styczeń" sheetId="64" r:id="rId2"/>
    <sheet name="luty" sheetId="65" r:id="rId3"/>
    <sheet name="marzec" sheetId="49" r:id="rId4"/>
    <sheet name="kwiecień" sheetId="50" r:id="rId5"/>
    <sheet name="maj" sheetId="51" r:id="rId6"/>
    <sheet name="czerwiec" sheetId="52" r:id="rId7"/>
    <sheet name="lipiec" sheetId="53" r:id="rId8"/>
    <sheet name="sierpień" sheetId="54" r:id="rId9"/>
    <sheet name="wrzesień" sheetId="55" r:id="rId10"/>
    <sheet name="październik" sheetId="66" r:id="rId11"/>
    <sheet name="listopad" sheetId="59" r:id="rId12"/>
    <sheet name=" grudzień" sheetId="61" r:id="rId13"/>
    <sheet name="Arkusz3" sheetId="62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31" i="13" l="1"/>
  <c r="X130" i="13"/>
  <c r="X129" i="13"/>
  <c r="X128" i="13"/>
  <c r="X127" i="13"/>
  <c r="X126" i="13"/>
  <c r="X125" i="13"/>
  <c r="X124" i="13"/>
  <c r="X123" i="13"/>
  <c r="X122" i="13"/>
  <c r="X121" i="13"/>
  <c r="X120" i="13"/>
  <c r="O37" i="13"/>
  <c r="X118" i="13"/>
  <c r="X117" i="13"/>
  <c r="X116" i="13"/>
  <c r="X115" i="13"/>
  <c r="X112" i="13"/>
  <c r="X111" i="13"/>
  <c r="J36" i="13"/>
  <c r="X114" i="13" s="1"/>
  <c r="I36" i="13" l="1"/>
  <c r="X113" i="13" s="1"/>
  <c r="H36" i="13"/>
  <c r="G36" i="13"/>
  <c r="F36" i="13" l="1"/>
  <c r="X110" i="13" s="1"/>
  <c r="E36" i="13"/>
  <c r="X109" i="13" s="1"/>
  <c r="D36" i="13" l="1"/>
  <c r="C36" i="13"/>
  <c r="X107" i="13" s="1"/>
  <c r="O36" i="13" l="1"/>
  <c r="P37" i="13" s="1"/>
  <c r="X108" i="13"/>
  <c r="X105" i="13"/>
  <c r="X104" i="13"/>
  <c r="X103" i="13"/>
  <c r="X102" i="13"/>
  <c r="X101" i="13"/>
  <c r="X100" i="13"/>
  <c r="X99" i="13"/>
  <c r="O35" i="13"/>
  <c r="X98" i="13"/>
  <c r="X97" i="13"/>
  <c r="X96" i="13"/>
  <c r="X95" i="13"/>
  <c r="X94" i="13"/>
  <c r="X92" i="13"/>
  <c r="X91" i="13"/>
  <c r="X90" i="13"/>
  <c r="X89" i="13"/>
  <c r="X87" i="13"/>
  <c r="X88" i="13"/>
  <c r="R37" i="61"/>
  <c r="X14" i="13" s="1"/>
  <c r="N28" i="13" s="1"/>
  <c r="T37" i="61"/>
  <c r="X27" i="13"/>
  <c r="N29" i="13" s="1"/>
  <c r="V37" i="61"/>
  <c r="X40" i="13"/>
  <c r="N30" i="13" s="1"/>
  <c r="R36" i="59"/>
  <c r="T36" i="59"/>
  <c r="X26" i="13" s="1"/>
  <c r="M29" i="13" s="1"/>
  <c r="V36" i="59"/>
  <c r="X39" i="13"/>
  <c r="M30" i="13" s="1"/>
  <c r="T37" i="66"/>
  <c r="V37" i="66"/>
  <c r="X37" i="66"/>
  <c r="S36" i="55"/>
  <c r="U36" i="55"/>
  <c r="K29" i="13"/>
  <c r="X24" i="13"/>
  <c r="W36" i="55"/>
  <c r="S37" i="54"/>
  <c r="U37" i="54"/>
  <c r="J29" i="13" s="1"/>
  <c r="X23" i="13" s="1"/>
  <c r="W37" i="54"/>
  <c r="S37" i="53"/>
  <c r="U37" i="53"/>
  <c r="I29" i="13" s="1"/>
  <c r="X22" i="13" s="1"/>
  <c r="W37" i="53"/>
  <c r="X35" i="13"/>
  <c r="I30" i="13"/>
  <c r="S36" i="52"/>
  <c r="H28" i="13"/>
  <c r="X8" i="13"/>
  <c r="U36" i="52"/>
  <c r="H29" i="13" s="1"/>
  <c r="X21" i="13" s="1"/>
  <c r="W36" i="52"/>
  <c r="X34" i="13" s="1"/>
  <c r="H30" i="13" s="1"/>
  <c r="S37" i="51"/>
  <c r="G28" i="13" s="1"/>
  <c r="X7" i="13" s="1"/>
  <c r="U37" i="51"/>
  <c r="W37" i="51"/>
  <c r="S36" i="50"/>
  <c r="U36" i="50"/>
  <c r="F29" i="13" s="1"/>
  <c r="X19" i="13" s="1"/>
  <c r="W36" i="50"/>
  <c r="X32" i="13" s="1"/>
  <c r="F30" i="13" s="1"/>
  <c r="Y36" i="50"/>
  <c r="T37" i="49"/>
  <c r="V37" i="49"/>
  <c r="E29" i="13"/>
  <c r="X18" i="13" s="1"/>
  <c r="X37" i="49"/>
  <c r="Z37" i="49"/>
  <c r="X44" i="13" s="1"/>
  <c r="E31" i="13" s="1"/>
  <c r="S35" i="65"/>
  <c r="U35" i="65"/>
  <c r="W35" i="65"/>
  <c r="S37" i="64"/>
  <c r="U37" i="64"/>
  <c r="W37" i="64"/>
  <c r="X42" i="13"/>
  <c r="C31" i="13"/>
  <c r="X13" i="13"/>
  <c r="X16" i="13"/>
  <c r="X20" i="13"/>
  <c r="E28" i="13"/>
  <c r="X5" i="13" s="1"/>
  <c r="F28" i="13"/>
  <c r="X6" i="13"/>
  <c r="I28" i="13"/>
  <c r="X9" i="13" s="1"/>
  <c r="J28" i="13"/>
  <c r="X10" i="13" s="1"/>
  <c r="K28" i="13"/>
  <c r="X11" i="13"/>
  <c r="L28" i="13"/>
  <c r="X12" i="13" s="1"/>
  <c r="M28" i="13"/>
  <c r="C29" i="13"/>
  <c r="D29" i="13"/>
  <c r="X17" i="13" s="1"/>
  <c r="G29" i="13"/>
  <c r="L29" i="13"/>
  <c r="X25" i="13" s="1"/>
  <c r="X30" i="13"/>
  <c r="D30" i="13" s="1"/>
  <c r="C30" i="13"/>
  <c r="X29" i="13"/>
  <c r="X31" i="13"/>
  <c r="E30" i="13"/>
  <c r="G31" i="13"/>
  <c r="H31" i="13"/>
  <c r="I31" i="13"/>
  <c r="J31" i="13"/>
  <c r="K31" i="13"/>
  <c r="L31" i="13"/>
  <c r="M31" i="13"/>
  <c r="C32" i="13"/>
  <c r="D32" i="13"/>
  <c r="E32" i="13"/>
  <c r="F32" i="13"/>
  <c r="G32" i="13"/>
  <c r="I32" i="13"/>
  <c r="M32" i="13"/>
  <c r="N32" i="13"/>
  <c r="X33" i="13"/>
  <c r="G30" i="13" s="1"/>
  <c r="C33" i="13"/>
  <c r="X68" i="13" s="1"/>
  <c r="X36" i="13"/>
  <c r="J30" i="13" s="1"/>
  <c r="X37" i="13"/>
  <c r="K30" i="13" s="1"/>
  <c r="X38" i="13"/>
  <c r="L30" i="13" s="1"/>
  <c r="X43" i="13"/>
  <c r="D31" i="13" s="1"/>
  <c r="O31" i="13" s="1"/>
  <c r="X45" i="13"/>
  <c r="F31" i="13"/>
  <c r="X62" i="13"/>
  <c r="X63" i="13"/>
  <c r="X64" i="13"/>
  <c r="L32" i="13" s="1"/>
  <c r="P36" i="13" l="1"/>
  <c r="O30" i="13"/>
  <c r="P30" i="13" s="1"/>
  <c r="O29" i="13"/>
  <c r="P31" i="13"/>
  <c r="O32" i="13"/>
  <c r="P32" i="13" s="1"/>
</calcChain>
</file>

<file path=xl/sharedStrings.xml><?xml version="1.0" encoding="utf-8"?>
<sst xmlns="http://schemas.openxmlformats.org/spreadsheetml/2006/main" count="235" uniqueCount="103">
  <si>
    <t>Data</t>
  </si>
  <si>
    <t>Wrzesień</t>
  </si>
  <si>
    <t>Marzec</t>
  </si>
  <si>
    <t>Kwiecień</t>
  </si>
  <si>
    <t>Maj</t>
  </si>
  <si>
    <t>Czerwiec</t>
  </si>
  <si>
    <t>Lipiec</t>
  </si>
  <si>
    <t>Sierpień</t>
  </si>
  <si>
    <t>Liczba</t>
  </si>
  <si>
    <t>Miesiąc</t>
  </si>
  <si>
    <t>Razem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</si>
  <si>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</si>
  <si>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</si>
  <si>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</si>
  <si>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</si>
  <si>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</si>
  <si>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</si>
  <si>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</si>
  <si>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</si>
  <si>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</si>
  <si>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</si>
  <si>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</si>
  <si>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</si>
  <si>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</si>
  <si>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Październik</t>
  </si>
  <si>
    <t>Listopad</t>
  </si>
  <si>
    <t>Grudzień</t>
  </si>
  <si>
    <t>2018</t>
  </si>
  <si>
    <t>Styczeń</t>
  </si>
  <si>
    <t>Luty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</si>
  <si>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</si>
  <si>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</si>
  <si>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</si>
  <si>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</si>
  <si>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</si>
  <si>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</si>
  <si>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</si>
  <si>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</si>
  <si>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</si>
  <si>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</si>
  <si>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</si>
  <si>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</si>
  <si>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</si>
  <si>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</si>
  <si>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</si>
  <si>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</si>
  <si>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</si>
  <si>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</si>
  <si>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</si>
  <si>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</si>
  <si>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</si>
  <si>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</si>
  <si>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</si>
  <si>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</si>
  <si>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</si>
  <si>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</si>
  <si>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</si>
  <si>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</si>
  <si>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</si>
  <si>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</si>
  <si>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</si>
  <si>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</si>
  <si>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</si>
  <si>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</si>
  <si>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</si>
  <si>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</si>
  <si>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</si>
  <si>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</si>
  <si>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</si>
  <si>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</si>
  <si>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</si>
  <si>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</si>
  <si>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</si>
  <si>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</si>
  <si>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</si>
  <si>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</si>
  <si>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</si>
  <si>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</si>
  <si>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</si>
  <si>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</si>
  <si>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</si>
  <si>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</si>
  <si>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</si>
  <si>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</si>
  <si>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</si>
  <si>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</si>
  <si>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</si>
  <si>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</si>
  <si>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</si>
  <si>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</si>
  <si>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</si>
  <si>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</si>
  <si>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</si>
  <si>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dynamika</t>
  </si>
  <si>
    <t>n/d</t>
  </si>
  <si>
    <t>suma</t>
  </si>
  <si>
    <t>2021</t>
  </si>
  <si>
    <t>2022</t>
  </si>
  <si>
    <t>2023</t>
  </si>
  <si>
    <t>2024</t>
  </si>
  <si>
    <t>awaria licznika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</si>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</sst>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2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7" fillId="2" borderId="1" xfId="0" applyNumberFormat="1" applyFont="1" applyFill="1" applyBorder="1"/>
    <xf numFmtId="3" fontId="8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3" fontId="8" fillId="3" borderId="1" xfId="1" applyNumberFormat="1" applyFont="1" applyFill="1" applyBorder="1" applyAlignment="1">
      <alignment horizontal="center" vertical="center"/>
    </xf>
    <xf numFmtId="3" fontId="0" fillId="2" borderId="1" xfId="0" applyNumberFormat="1" applyFill="1" applyBorder="1"/>
    <xf numFmtId="164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3" fontId="0" fillId="0" borderId="0" xfId="0" applyNumberFormat="1"/>
    <xf numFmtId="3" fontId="8" fillId="2" borderId="1" xfId="1" applyNumberFormat="1" applyFont="1" applyFill="1" applyBorder="1" applyAlignment="1">
      <alignment horizontal="center" vertical="center"/>
    </xf>
    <xf numFmtId="3" fontId="0" fillId="3" borderId="1" xfId="0" applyNumberFormat="1" applyFill="1" applyBorder="1"/>
    <xf numFmtId="3" fontId="8" fillId="4" borderId="1" xfId="1" applyNumberFormat="1" applyFont="1" applyFill="1" applyBorder="1" applyAlignment="1">
      <alignment horizontal="center" vertical="center"/>
    </xf>
    <xf numFmtId="0" fontId="0" fillId="0" borderId="3" xfId="0" applyBorder="1"/>
    <xf numFmtId="164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4" borderId="0" xfId="0" applyFill="1"/>
    <xf numFmtId="3" fontId="9" fillId="3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16" fontId="0" fillId="0" borderId="2" xfId="0" applyNumberForma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9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7" fillId="2" borderId="1" xfId="0" applyNumberFormat="1" applyFont="1" applyFill="1" applyBorder="1"/>
    <xf numFmtId="165" fontId="0" fillId="2" borderId="1" xfId="0" applyNumberFormat="1" applyFill="1" applyBorder="1"/>
    <xf numFmtId="3" fontId="0" fillId="6" borderId="1" xfId="0" applyNumberForma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</a:t>
            </a:r>
          </a:p>
        </c:rich>
      </c:tx>
      <c:layout>
        <c:manualLayout>
          <c:xMode val="edge"/>
          <c:yMode val="edge"/>
          <c:x val="0.23754457644935442"/>
          <c:y val="6.8000252703641802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1795535608300219E-2"/>
          <c:y val="0.10633821300506451"/>
          <c:w val="0.92776021087816285"/>
          <c:h val="0.718321107297485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911-4F67-9A54-A369D55A907B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911-4F67-9A54-A369D55A907B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911-4F67-9A54-A369D55A907B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911-4F67-9A54-A369D55A907B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911-4F67-9A54-A369D55A907B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911-4F67-9A54-A369D55A907B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911-4F67-9A54-A369D55A907B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911-4F67-9A54-A369D55A907B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911-4F67-9A54-A369D55A907B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911-4F67-9A54-A369D55A907B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911-4F67-9A54-A369D55A907B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911-4F67-9A54-A369D55A907B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911-4F67-9A54-A369D55A907B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911-4F67-9A54-A369D55A907B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911-4F67-9A54-A369D55A907B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911-4F67-9A54-A369D55A907B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F911-4F67-9A54-A369D55A907B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911-4F67-9A54-A369D55A907B}"/>
                </c:ext>
              </c:extLst>
            </c:dLbl>
            <c:dLbl>
              <c:idx val="20"/>
              <c:layout>
                <c:manualLayout>
                  <c:x val="0"/>
                  <c:y val="1.7475729491302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11-4F67-9A54-A369D55A907B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911-4F67-9A54-A369D55A907B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911-4F67-9A54-A369D55A907B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911-4F67-9A54-A369D55A907B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F911-4F67-9A54-A369D55A907B}"/>
                </c:ext>
              </c:extLst>
            </c:dLbl>
            <c:dLbl>
              <c:idx val="27"/>
              <c:layout>
                <c:manualLayout>
                  <c:x val="-5.615292342288849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11-4F67-9A54-A369D55A907B}"/>
                </c:ext>
              </c:extLst>
            </c:dLbl>
            <c:dLbl>
              <c:idx val="28"/>
              <c:layout>
                <c:manualLayout>
                  <c:x val="-8.2356669628959918E-17"/>
                  <c:y val="8.64367962122080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35-419E-BEFB-DBF3F983C453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F911-4F67-9A54-A369D55A907B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F911-4F67-9A54-A369D55A907B}"/>
                </c:ext>
              </c:extLst>
            </c:dLbl>
            <c:dLbl>
              <c:idx val="3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F911-4F67-9A54-A369D55A907B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F911-4F67-9A54-A369D55A907B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F911-4F67-9A54-A369D55A907B}"/>
                </c:ext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F911-4F67-9A54-A369D55A907B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F911-4F67-9A54-A369D55A907B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911-4F67-9A54-A369D55A907B}"/>
                </c:ext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F911-4F67-9A54-A369D55A907B}"/>
                </c:ext>
              </c:extLst>
            </c:dLbl>
            <c:dLbl>
              <c:idx val="3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911-4F67-9A54-A369D55A907B}"/>
                </c:ext>
              </c:extLst>
            </c:dLbl>
            <c:dLbl>
              <c:idx val="4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F911-4F67-9A54-A369D55A907B}"/>
                </c:ext>
              </c:extLst>
            </c:dLbl>
            <c:dLbl>
              <c:idx val="4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F911-4F67-9A54-A369D55A907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ZBIORCZO!$W$93:$W$131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ZBIORCZO!$X$93:$X$131</c:f>
              <c:numCache>
                <c:formatCode>#,##0</c:formatCode>
                <c:ptCount val="39"/>
                <c:pt idx="1">
                  <c:v>2807</c:v>
                </c:pt>
                <c:pt idx="2">
                  <c:v>5051</c:v>
                </c:pt>
                <c:pt idx="3">
                  <c:v>10557</c:v>
                </c:pt>
                <c:pt idx="4">
                  <c:v>16222</c:v>
                </c:pt>
                <c:pt idx="5">
                  <c:v>31599</c:v>
                </c:pt>
                <c:pt idx="6">
                  <c:v>25468</c:v>
                </c:pt>
                <c:pt idx="7">
                  <c:v>25275</c:v>
                </c:pt>
                <c:pt idx="8">
                  <c:v>25596</c:v>
                </c:pt>
                <c:pt idx="9">
                  <c:v>24194</c:v>
                </c:pt>
                <c:pt idx="10">
                  <c:v>17523</c:v>
                </c:pt>
                <c:pt idx="11">
                  <c:v>8364</c:v>
                </c:pt>
                <c:pt idx="12">
                  <c:v>5380</c:v>
                </c:pt>
                <c:pt idx="14">
                  <c:v>4305</c:v>
                </c:pt>
                <c:pt idx="15">
                  <c:v>4116</c:v>
                </c:pt>
                <c:pt idx="16">
                  <c:v>12591</c:v>
                </c:pt>
                <c:pt idx="17">
                  <c:v>17277</c:v>
                </c:pt>
                <c:pt idx="18">
                  <c:v>25592</c:v>
                </c:pt>
                <c:pt idx="19">
                  <c:v>24754</c:v>
                </c:pt>
                <c:pt idx="20">
                  <c:v>23903</c:v>
                </c:pt>
                <c:pt idx="21">
                  <c:v>23744</c:v>
                </c:pt>
                <c:pt idx="22">
                  <c:v>26346</c:v>
                </c:pt>
                <c:pt idx="23">
                  <c:v>15872</c:v>
                </c:pt>
                <c:pt idx="24">
                  <c:v>10076</c:v>
                </c:pt>
                <c:pt idx="25">
                  <c:v>6943</c:v>
                </c:pt>
                <c:pt idx="27">
                  <c:v>1725</c:v>
                </c:pt>
                <c:pt idx="28">
                  <c:v>1423</c:v>
                </c:pt>
                <c:pt idx="29">
                  <c:v>14734</c:v>
                </c:pt>
                <c:pt idx="30">
                  <c:v>16774</c:v>
                </c:pt>
                <c:pt idx="31">
                  <c:v>31266</c:v>
                </c:pt>
                <c:pt idx="32">
                  <c:v>27606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911-4F67-9A54-A369D55A9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52239"/>
        <c:axId val="1"/>
      </c:barChart>
      <c:dateAx>
        <c:axId val="1173952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5223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marzec 2019 </a:t>
            </a:r>
          </a:p>
        </c:rich>
      </c:tx>
      <c:layout>
        <c:manualLayout>
          <c:xMode val="edge"/>
          <c:yMode val="edge"/>
          <c:x val="0.22424900103861284"/>
          <c:y val="3.31421072365954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76D-4DB8-9583-200E38D04C4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6D-4DB8-9583-200E38D04C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6D-4DB8-9583-200E38D04C4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76D-4DB8-9583-200E38D04C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6D-4DB8-9583-200E38D04C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6D-4DB8-9583-200E38D04C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6D-4DB8-9583-200E38D04C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6D-4DB8-9583-200E38D04C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6D-4DB8-9583-200E38D04C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76D-4DB8-9583-200E38D04C4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76D-4DB8-9583-200E38D04C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76D-4DB8-9583-200E38D04C4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76D-4DB8-9583-200E38D04C4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76D-4DB8-9583-200E38D04C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76D-4DB8-9583-200E38D04C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76D-4DB8-9583-200E38D04C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76D-4DB8-9583-200E38D04C4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76D-4DB8-9583-200E38D04C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76D-4DB8-9583-200E38D04C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76D-4DB8-9583-200E38D04C4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76D-4DB8-9583-200E38D04C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76D-4DB8-9583-200E38D04C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76D-4DB8-9583-200E38D04C4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76D-4DB8-9583-200E38D04C4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76D-4DB8-9583-200E38D04C4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76D-4DB8-9583-200E38D04C4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76D-4DB8-9583-200E38D04C4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76D-4DB8-9583-200E38D04C4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76D-4DB8-9583-200E38D04C4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76D-4DB8-9583-200E38D04C4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76D-4DB8-9583-200E38D04C4D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F76D-4DB8-9583-200E38D04C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marzec!$W$4:$W$36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marzec!$X$4:$X$36</c:f>
              <c:numCache>
                <c:formatCode>General</c:formatCode>
                <c:ptCount val="33"/>
                <c:pt idx="1">
                  <c:v>111</c:v>
                </c:pt>
                <c:pt idx="2">
                  <c:v>189</c:v>
                </c:pt>
                <c:pt idx="3">
                  <c:v>73</c:v>
                </c:pt>
                <c:pt idx="4">
                  <c:v>129</c:v>
                </c:pt>
                <c:pt idx="5">
                  <c:v>43</c:v>
                </c:pt>
                <c:pt idx="6">
                  <c:v>125</c:v>
                </c:pt>
                <c:pt idx="7">
                  <c:v>138</c:v>
                </c:pt>
                <c:pt idx="8">
                  <c:v>105</c:v>
                </c:pt>
                <c:pt idx="9">
                  <c:v>74</c:v>
                </c:pt>
                <c:pt idx="10">
                  <c:v>53</c:v>
                </c:pt>
                <c:pt idx="11">
                  <c:v>169</c:v>
                </c:pt>
                <c:pt idx="12">
                  <c:v>113</c:v>
                </c:pt>
                <c:pt idx="13">
                  <c:v>127</c:v>
                </c:pt>
                <c:pt idx="14">
                  <c:v>111</c:v>
                </c:pt>
                <c:pt idx="15">
                  <c:v>114</c:v>
                </c:pt>
                <c:pt idx="16">
                  <c:v>86</c:v>
                </c:pt>
                <c:pt idx="17">
                  <c:v>140</c:v>
                </c:pt>
                <c:pt idx="18">
                  <c:v>136</c:v>
                </c:pt>
                <c:pt idx="19">
                  <c:v>186</c:v>
                </c:pt>
                <c:pt idx="20">
                  <c:v>193</c:v>
                </c:pt>
                <c:pt idx="21">
                  <c:v>193</c:v>
                </c:pt>
                <c:pt idx="22">
                  <c:v>266</c:v>
                </c:pt>
                <c:pt idx="23">
                  <c:v>433</c:v>
                </c:pt>
                <c:pt idx="24">
                  <c:v>237</c:v>
                </c:pt>
                <c:pt idx="25">
                  <c:v>129</c:v>
                </c:pt>
                <c:pt idx="26">
                  <c:v>116</c:v>
                </c:pt>
                <c:pt idx="27">
                  <c:v>178</c:v>
                </c:pt>
                <c:pt idx="28">
                  <c:v>304</c:v>
                </c:pt>
                <c:pt idx="29">
                  <c:v>284</c:v>
                </c:pt>
                <c:pt idx="30">
                  <c:v>600</c:v>
                </c:pt>
                <c:pt idx="3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76D-4DB8-9583-200E38D0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7663"/>
        <c:axId val="1"/>
      </c:barChart>
      <c:catAx>
        <c:axId val="1233447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76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                                                 - marzec 2020</a:t>
            </a:r>
          </a:p>
        </c:rich>
      </c:tx>
      <c:layout>
        <c:manualLayout>
          <c:xMode val="edge"/>
          <c:yMode val="edge"/>
          <c:x val="0.22804134820390853"/>
          <c:y val="5.06546290834166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D97-4230-AB2C-7FD810D83458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D97-4230-AB2C-7FD810D834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97-4230-AB2C-7FD810D834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97-4230-AB2C-7FD810D834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97-4230-AB2C-7FD810D834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97-4230-AB2C-7FD810D834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97-4230-AB2C-7FD810D834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97-4230-AB2C-7FD810D8345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D97-4230-AB2C-7FD810D834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97-4230-AB2C-7FD810D8345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97-4230-AB2C-7FD810D8345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97-4230-AB2C-7FD810D8345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D97-4230-AB2C-7FD810D8345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D97-4230-AB2C-7FD810D8345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D97-4230-AB2C-7FD810D8345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D97-4230-AB2C-7FD810D8345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97-4230-AB2C-7FD810D8345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97-4230-AB2C-7FD810D8345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D97-4230-AB2C-7FD810D8345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D97-4230-AB2C-7FD810D8345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D97-4230-AB2C-7FD810D8345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D97-4230-AB2C-7FD810D8345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D97-4230-AB2C-7FD810D8345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97-4230-AB2C-7FD810D8345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D97-4230-AB2C-7FD810D8345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D97-4230-AB2C-7FD810D8345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D97-4230-AB2C-7FD810D8345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D97-4230-AB2C-7FD810D8345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D97-4230-AB2C-7FD810D8345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D97-4230-AB2C-7FD810D834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D97-4230-AB2C-7FD810D8345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D97-4230-AB2C-7FD810D834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marzec!$Y$4:$Y$36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marzec!$Z$4:$Z$36</c:f>
              <c:numCache>
                <c:formatCode>General</c:formatCode>
                <c:ptCount val="33"/>
                <c:pt idx="1">
                  <c:v>120</c:v>
                </c:pt>
                <c:pt idx="2">
                  <c:v>157</c:v>
                </c:pt>
                <c:pt idx="3">
                  <c:v>112</c:v>
                </c:pt>
                <c:pt idx="4">
                  <c:v>162</c:v>
                </c:pt>
                <c:pt idx="5">
                  <c:v>181</c:v>
                </c:pt>
                <c:pt idx="6">
                  <c:v>151</c:v>
                </c:pt>
                <c:pt idx="7">
                  <c:v>106</c:v>
                </c:pt>
                <c:pt idx="8">
                  <c:v>257</c:v>
                </c:pt>
                <c:pt idx="9">
                  <c:v>185</c:v>
                </c:pt>
                <c:pt idx="10">
                  <c:v>172</c:v>
                </c:pt>
                <c:pt idx="11">
                  <c:v>129</c:v>
                </c:pt>
                <c:pt idx="12">
                  <c:v>89</c:v>
                </c:pt>
                <c:pt idx="13">
                  <c:v>104</c:v>
                </c:pt>
                <c:pt idx="14">
                  <c:v>123</c:v>
                </c:pt>
                <c:pt idx="15">
                  <c:v>139</c:v>
                </c:pt>
                <c:pt idx="16">
                  <c:v>135</c:v>
                </c:pt>
                <c:pt idx="17">
                  <c:v>253</c:v>
                </c:pt>
                <c:pt idx="18">
                  <c:v>290</c:v>
                </c:pt>
                <c:pt idx="19">
                  <c:v>239</c:v>
                </c:pt>
                <c:pt idx="20">
                  <c:v>207</c:v>
                </c:pt>
                <c:pt idx="21">
                  <c:v>143</c:v>
                </c:pt>
                <c:pt idx="22">
                  <c:v>101</c:v>
                </c:pt>
                <c:pt idx="23">
                  <c:v>153</c:v>
                </c:pt>
                <c:pt idx="24">
                  <c:v>206</c:v>
                </c:pt>
                <c:pt idx="25">
                  <c:v>199</c:v>
                </c:pt>
                <c:pt idx="26">
                  <c:v>192</c:v>
                </c:pt>
                <c:pt idx="27">
                  <c:v>227</c:v>
                </c:pt>
                <c:pt idx="28">
                  <c:v>508</c:v>
                </c:pt>
                <c:pt idx="29">
                  <c:v>21</c:v>
                </c:pt>
                <c:pt idx="30">
                  <c:v>98</c:v>
                </c:pt>
                <c:pt idx="3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D97-4230-AB2C-7FD810D83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8063"/>
        <c:axId val="1"/>
      </c:barChart>
      <c:catAx>
        <c:axId val="1233448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80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kwiecień 2017</a:t>
            </a:r>
          </a:p>
        </c:rich>
      </c:tx>
      <c:layout>
        <c:manualLayout>
          <c:xMode val="edge"/>
          <c:yMode val="edge"/>
          <c:x val="0.21694940031230273"/>
          <c:y val="4.665026246719160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A17-462A-994D-816B9E68D7D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A17-462A-994D-816B9E68D7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17-462A-994D-816B9E68D7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17-462A-994D-816B9E68D7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17-462A-994D-816B9E68D7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17-462A-994D-816B9E68D7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17-462A-994D-816B9E68D7D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17-462A-994D-816B9E68D7D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A17-462A-994D-816B9E68D7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A17-462A-994D-816B9E68D7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A17-462A-994D-816B9E68D7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A17-462A-994D-816B9E68D7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17-462A-994D-816B9E68D7D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17-462A-994D-816B9E68D7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A17-462A-994D-816B9E68D7D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A17-462A-994D-816B9E68D7D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A17-462A-994D-816B9E68D7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A17-462A-994D-816B9E68D7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17-462A-994D-816B9E68D7D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17-462A-994D-816B9E68D7D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A17-462A-994D-816B9E68D7D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A17-462A-994D-816B9E68D7D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A17-462A-994D-816B9E68D7D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A17-462A-994D-816B9E68D7D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A17-462A-994D-816B9E68D7D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A17-462A-994D-816B9E68D7D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A17-462A-994D-816B9E68D7D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A17-462A-994D-816B9E68D7D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A17-462A-994D-816B9E68D7D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A17-462A-994D-816B9E68D7D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A17-462A-994D-816B9E68D7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732</c:v>
                </c:pt>
                <c:pt idx="2">
                  <c:v>532</c:v>
                </c:pt>
                <c:pt idx="3">
                  <c:v>369</c:v>
                </c:pt>
                <c:pt idx="4">
                  <c:v>438</c:v>
                </c:pt>
                <c:pt idx="5">
                  <c:v>277</c:v>
                </c:pt>
                <c:pt idx="6">
                  <c:v>232</c:v>
                </c:pt>
                <c:pt idx="7">
                  <c:v>293</c:v>
                </c:pt>
                <c:pt idx="8">
                  <c:v>511</c:v>
                </c:pt>
                <c:pt idx="9">
                  <c:v>490</c:v>
                </c:pt>
                <c:pt idx="10">
                  <c:v>466</c:v>
                </c:pt>
                <c:pt idx="11">
                  <c:v>172</c:v>
                </c:pt>
                <c:pt idx="12">
                  <c:v>177</c:v>
                </c:pt>
                <c:pt idx="13">
                  <c:v>138</c:v>
                </c:pt>
                <c:pt idx="14">
                  <c:v>140</c:v>
                </c:pt>
                <c:pt idx="15">
                  <c:v>77</c:v>
                </c:pt>
                <c:pt idx="16">
                  <c:v>69</c:v>
                </c:pt>
                <c:pt idx="17">
                  <c:v>99</c:v>
                </c:pt>
                <c:pt idx="18">
                  <c:v>191</c:v>
                </c:pt>
                <c:pt idx="19">
                  <c:v>208</c:v>
                </c:pt>
                <c:pt idx="20">
                  <c:v>317</c:v>
                </c:pt>
                <c:pt idx="21">
                  <c:v>146</c:v>
                </c:pt>
                <c:pt idx="22">
                  <c:v>246</c:v>
                </c:pt>
                <c:pt idx="23">
                  <c:v>251</c:v>
                </c:pt>
                <c:pt idx="24">
                  <c:v>210</c:v>
                </c:pt>
                <c:pt idx="25">
                  <c:v>123</c:v>
                </c:pt>
                <c:pt idx="26">
                  <c:v>295</c:v>
                </c:pt>
                <c:pt idx="27">
                  <c:v>251</c:v>
                </c:pt>
                <c:pt idx="28">
                  <c:v>264</c:v>
                </c:pt>
                <c:pt idx="29">
                  <c:v>152</c:v>
                </c:pt>
                <c:pt idx="30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A17-462A-994D-816B9E68D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7567"/>
        <c:axId val="1"/>
      </c:barChart>
      <c:catAx>
        <c:axId val="1077137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7567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Ruch Ruch rowerowy - Gdańsk, Karczemki - kładka nad obwodnicą</a:t>
            </a:r>
            <a:endParaRPr lang="pl-PL"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- kwiecień 2018</a:t>
            </a:r>
          </a:p>
        </c:rich>
      </c:tx>
      <c:layout>
        <c:manualLayout>
          <c:xMode val="edge"/>
          <c:yMode val="edge"/>
          <c:x val="0.21063996503845003"/>
          <c:y val="2.622950819672131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746-44F7-8FE1-D0417FA065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46-44F7-8FE1-D0417FA065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46-44F7-8FE1-D0417FA065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46-44F7-8FE1-D0417FA065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46-44F7-8FE1-D0417FA065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46-44F7-8FE1-D0417FA065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46-44F7-8FE1-D0417FA0656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6746-44F7-8FE1-D0417FA065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46-44F7-8FE1-D0417FA065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746-44F7-8FE1-D0417FA065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746-44F7-8FE1-D0417FA0656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746-44F7-8FE1-D0417FA065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746-44F7-8FE1-D0417FA0656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746-44F7-8FE1-D0417FA0656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6746-44F7-8FE1-D0417FA065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746-44F7-8FE1-D0417FA0656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746-44F7-8FE1-D0417FA065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746-44F7-8FE1-D0417FA065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746-44F7-8FE1-D0417FA065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746-44F7-8FE1-D0417FA0656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746-44F7-8FE1-D0417FA0656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6746-44F7-8FE1-D0417FA0656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746-44F7-8FE1-D0417FA0656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746-44F7-8FE1-D0417FA0656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746-44F7-8FE1-D0417FA0656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746-44F7-8FE1-D0417FA0656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746-44F7-8FE1-D0417FA0656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746-44F7-8FE1-D0417FA0656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6746-44F7-8FE1-D0417FA0656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746-44F7-8FE1-D0417FA0656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746-44F7-8FE1-D0417FA065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15</c:v>
                </c:pt>
                <c:pt idx="2">
                  <c:v>96</c:v>
                </c:pt>
                <c:pt idx="3">
                  <c:v>192</c:v>
                </c:pt>
                <c:pt idx="4">
                  <c:v>530</c:v>
                </c:pt>
                <c:pt idx="5">
                  <c:v>410</c:v>
                </c:pt>
                <c:pt idx="6">
                  <c:v>295</c:v>
                </c:pt>
                <c:pt idx="7">
                  <c:v>571</c:v>
                </c:pt>
                <c:pt idx="8">
                  <c:v>781</c:v>
                </c:pt>
                <c:pt idx="9">
                  <c:v>578</c:v>
                </c:pt>
                <c:pt idx="10">
                  <c:v>524</c:v>
                </c:pt>
                <c:pt idx="11">
                  <c:v>375</c:v>
                </c:pt>
                <c:pt idx="12">
                  <c:v>502</c:v>
                </c:pt>
                <c:pt idx="13">
                  <c:v>691</c:v>
                </c:pt>
                <c:pt idx="14">
                  <c:v>697</c:v>
                </c:pt>
                <c:pt idx="15">
                  <c:v>891</c:v>
                </c:pt>
                <c:pt idx="16">
                  <c:v>427</c:v>
                </c:pt>
                <c:pt idx="17">
                  <c:v>439</c:v>
                </c:pt>
                <c:pt idx="18">
                  <c:v>694</c:v>
                </c:pt>
                <c:pt idx="19">
                  <c:v>734</c:v>
                </c:pt>
                <c:pt idx="20">
                  <c:v>698</c:v>
                </c:pt>
                <c:pt idx="21">
                  <c:v>590</c:v>
                </c:pt>
                <c:pt idx="22">
                  <c:v>605</c:v>
                </c:pt>
                <c:pt idx="23">
                  <c:v>485</c:v>
                </c:pt>
                <c:pt idx="24">
                  <c:v>502</c:v>
                </c:pt>
                <c:pt idx="25">
                  <c:v>395</c:v>
                </c:pt>
                <c:pt idx="26">
                  <c:v>410</c:v>
                </c:pt>
                <c:pt idx="27">
                  <c:v>550</c:v>
                </c:pt>
                <c:pt idx="28">
                  <c:v>575</c:v>
                </c:pt>
                <c:pt idx="29">
                  <c:v>784</c:v>
                </c:pt>
                <c:pt idx="30">
                  <c:v>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746-44F7-8FE1-D0417FA06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1167"/>
        <c:axId val="1"/>
      </c:barChart>
      <c:catAx>
        <c:axId val="1077131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1167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Karczemiki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kwiecień 2019</a:t>
            </a:r>
          </a:p>
        </c:rich>
      </c:tx>
      <c:layout>
        <c:manualLayout>
          <c:xMode val="edge"/>
          <c:yMode val="edge"/>
          <c:x val="0.2155509383138208"/>
          <c:y val="3.73908069183659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AC-4402-983C-6E4D949935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AC-4402-983C-6E4D949935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AC-4402-983C-6E4D949935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AC-4402-983C-6E4D949935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AC-4402-983C-6E4D949935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AC-4402-983C-6E4D9499351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5AC-4402-983C-6E4D949935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AC-4402-983C-6E4D949935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AC-4402-983C-6E4D9499351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5AC-4402-983C-6E4D949935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5AC-4402-983C-6E4D949935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AC-4402-983C-6E4D949935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5AC-4402-983C-6E4D9499351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5AC-4402-983C-6E4D9499351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5AC-4402-983C-6E4D949935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AC-4402-983C-6E4D9499351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5AC-4402-983C-6E4D949935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AC-4402-983C-6E4D949935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AC-4402-983C-6E4D949935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5AC-4402-983C-6E4D9499351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5AC-4402-983C-6E4D9499351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5AC-4402-983C-6E4D949935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5AC-4402-983C-6E4D9499351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5AC-4402-983C-6E4D9499351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5AC-4402-983C-6E4D9499351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5AC-4402-983C-6E4D9499351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5AC-4402-983C-6E4D9499351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5AC-4402-983C-6E4D9499351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5AC-4402-983C-6E4D949935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5AC-4402-983C-6E4D9499351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5AC-4402-983C-6E4D949935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kwiecień!$W$4:$W$35</c:f>
              <c:numCache>
                <c:formatCode>General</c:formatCode>
                <c:ptCount val="32"/>
                <c:pt idx="1">
                  <c:v>349</c:v>
                </c:pt>
                <c:pt idx="2">
                  <c:v>263</c:v>
                </c:pt>
                <c:pt idx="3">
                  <c:v>325</c:v>
                </c:pt>
                <c:pt idx="4">
                  <c:v>378</c:v>
                </c:pt>
                <c:pt idx="5">
                  <c:v>433</c:v>
                </c:pt>
                <c:pt idx="6">
                  <c:v>599</c:v>
                </c:pt>
                <c:pt idx="7">
                  <c:v>613</c:v>
                </c:pt>
                <c:pt idx="8">
                  <c:v>327</c:v>
                </c:pt>
                <c:pt idx="9">
                  <c:v>271</c:v>
                </c:pt>
                <c:pt idx="10">
                  <c:v>193</c:v>
                </c:pt>
                <c:pt idx="11">
                  <c:v>153</c:v>
                </c:pt>
                <c:pt idx="12">
                  <c:v>167</c:v>
                </c:pt>
                <c:pt idx="13">
                  <c:v>191</c:v>
                </c:pt>
                <c:pt idx="14">
                  <c:v>284</c:v>
                </c:pt>
                <c:pt idx="15">
                  <c:v>249</c:v>
                </c:pt>
                <c:pt idx="16">
                  <c:v>338</c:v>
                </c:pt>
                <c:pt idx="17">
                  <c:v>425</c:v>
                </c:pt>
                <c:pt idx="18">
                  <c:v>507</c:v>
                </c:pt>
                <c:pt idx="19">
                  <c:v>415</c:v>
                </c:pt>
                <c:pt idx="20">
                  <c:v>430</c:v>
                </c:pt>
                <c:pt idx="21">
                  <c:v>237</c:v>
                </c:pt>
                <c:pt idx="22">
                  <c:v>413</c:v>
                </c:pt>
                <c:pt idx="23">
                  <c:v>413</c:v>
                </c:pt>
                <c:pt idx="24">
                  <c:v>468</c:v>
                </c:pt>
                <c:pt idx="25">
                  <c:v>685</c:v>
                </c:pt>
                <c:pt idx="26">
                  <c:v>769</c:v>
                </c:pt>
                <c:pt idx="27">
                  <c:v>611</c:v>
                </c:pt>
                <c:pt idx="28">
                  <c:v>134</c:v>
                </c:pt>
                <c:pt idx="29">
                  <c:v>458</c:v>
                </c:pt>
                <c:pt idx="30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5AC-4402-983C-6E4D94993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1967"/>
        <c:axId val="1"/>
      </c:barChart>
      <c:catAx>
        <c:axId val="1077131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1967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                                                - kwiecień 2020</a:t>
            </a:r>
          </a:p>
        </c:rich>
      </c:tx>
      <c:layout>
        <c:manualLayout>
          <c:xMode val="edge"/>
          <c:yMode val="edge"/>
          <c:x val="0.22210843527599985"/>
          <c:y val="3.29814579629159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22A-48E1-9FC7-4A50475FEF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22A-48E1-9FC7-4A50475FEF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2A-48E1-9FC7-4A50475FEF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2A-48E1-9FC7-4A50475FEFA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22A-48E1-9FC7-4A50475FEF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2A-48E1-9FC7-4A50475FEF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2A-48E1-9FC7-4A50475FEF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2A-48E1-9FC7-4A50475FEFA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2A-48E1-9FC7-4A50475FEF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22A-48E1-9FC7-4A50475FEFA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22A-48E1-9FC7-4A50475FEFA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22A-48E1-9FC7-4A50475FEF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22A-48E1-9FC7-4A50475FEFA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22A-48E1-9FC7-4A50475FEFA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22A-48E1-9FC7-4A50475FEFA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22A-48E1-9FC7-4A50475FEFA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22A-48E1-9FC7-4A50475FEFA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22A-48E1-9FC7-4A50475FEFA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22A-48E1-9FC7-4A50475FEFA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22A-48E1-9FC7-4A50475FEFA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22A-48E1-9FC7-4A50475FEFA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22A-48E1-9FC7-4A50475FEFA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22A-48E1-9FC7-4A50475FEFA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22A-48E1-9FC7-4A50475FEFA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22A-48E1-9FC7-4A50475FEFA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22A-48E1-9FC7-4A50475FEFA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22A-48E1-9FC7-4A50475FEFA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22A-48E1-9FC7-4A50475FEFA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22A-48E1-9FC7-4A50475FEFA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22A-48E1-9FC7-4A50475FEFA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22A-48E1-9FC7-4A50475FEF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kwiecień!$X$4:$X$35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61</c:v>
                </c:pt>
                <c:pt idx="2">
                  <c:v>92</c:v>
                </c:pt>
                <c:pt idx="3">
                  <c:v>69</c:v>
                </c:pt>
                <c:pt idx="4">
                  <c:v>114</c:v>
                </c:pt>
                <c:pt idx="5">
                  <c:v>301</c:v>
                </c:pt>
                <c:pt idx="6">
                  <c:v>223</c:v>
                </c:pt>
                <c:pt idx="7">
                  <c:v>287</c:v>
                </c:pt>
                <c:pt idx="8">
                  <c:v>342</c:v>
                </c:pt>
                <c:pt idx="9">
                  <c:v>206</c:v>
                </c:pt>
                <c:pt idx="10">
                  <c:v>222</c:v>
                </c:pt>
                <c:pt idx="11">
                  <c:v>156</c:v>
                </c:pt>
                <c:pt idx="12">
                  <c:v>129</c:v>
                </c:pt>
                <c:pt idx="13">
                  <c:v>48</c:v>
                </c:pt>
                <c:pt idx="14">
                  <c:v>136</c:v>
                </c:pt>
                <c:pt idx="15">
                  <c:v>91</c:v>
                </c:pt>
                <c:pt idx="16">
                  <c:v>129</c:v>
                </c:pt>
                <c:pt idx="17">
                  <c:v>214</c:v>
                </c:pt>
                <c:pt idx="18">
                  <c:v>236</c:v>
                </c:pt>
                <c:pt idx="19">
                  <c:v>230</c:v>
                </c:pt>
                <c:pt idx="20">
                  <c:v>386</c:v>
                </c:pt>
                <c:pt idx="21">
                  <c:v>444</c:v>
                </c:pt>
                <c:pt idx="22">
                  <c:v>461</c:v>
                </c:pt>
                <c:pt idx="23">
                  <c:v>650</c:v>
                </c:pt>
                <c:pt idx="24">
                  <c:v>530</c:v>
                </c:pt>
                <c:pt idx="25">
                  <c:v>415</c:v>
                </c:pt>
                <c:pt idx="26">
                  <c:v>617</c:v>
                </c:pt>
                <c:pt idx="27">
                  <c:v>599</c:v>
                </c:pt>
                <c:pt idx="28">
                  <c:v>551</c:v>
                </c:pt>
                <c:pt idx="29">
                  <c:v>193</c:v>
                </c:pt>
                <c:pt idx="30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22A-48E1-9FC7-4A50475FE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2767"/>
        <c:axId val="1"/>
      </c:barChart>
      <c:catAx>
        <c:axId val="1077132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2767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maj 2017</a:t>
            </a:r>
          </a:p>
        </c:rich>
      </c:tx>
      <c:layout>
        <c:manualLayout>
          <c:xMode val="edge"/>
          <c:yMode val="edge"/>
          <c:x val="0.28837893317809982"/>
          <c:y val="3.7391003207932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8DF-4219-A263-B2DEFFCDBB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8DF-4219-A263-B2DEFFCDBB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DF-4219-A263-B2DEFFCDBB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DF-4219-A263-B2DEFFCDBB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DF-4219-A263-B2DEFFCDBB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DF-4219-A263-B2DEFFCDBB8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8DF-4219-A263-B2DEFFCDBB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DF-4219-A263-B2DEFFCDBB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DF-4219-A263-B2DEFFCDBB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DF-4219-A263-B2DEFFCDBB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8DF-4219-A263-B2DEFFCDBB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8DF-4219-A263-B2DEFFCDBB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8DF-4219-A263-B2DEFFCDBB8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8DF-4219-A263-B2DEFFCDBB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8DF-4219-A263-B2DEFFCDBB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8DF-4219-A263-B2DEFFCDBB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8DF-4219-A263-B2DEFFCDBB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8DF-4219-A263-B2DEFFCDBB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8DF-4219-A263-B2DEFFCDBB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8DF-4219-A263-B2DEFFCDBB8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8DF-4219-A263-B2DEFFCDBB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8DF-4219-A263-B2DEFFCDBB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8DF-4219-A263-B2DEFFCDBB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8DF-4219-A263-B2DEFFCDBB8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8DF-4219-A263-B2DEFFCDBB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8DF-4219-A263-B2DEFFCDBB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8DF-4219-A263-B2DEFFCDBB8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8DF-4219-A263-B2DEFFCDBB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8DF-4219-A263-B2DEFFCDBB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8DF-4219-A263-B2DEFFCDBB8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8DF-4219-A263-B2DEFFCDBB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522</c:v>
                </c:pt>
                <c:pt idx="2">
                  <c:v>529</c:v>
                </c:pt>
                <c:pt idx="3">
                  <c:v>397</c:v>
                </c:pt>
                <c:pt idx="4">
                  <c:v>390</c:v>
                </c:pt>
                <c:pt idx="5">
                  <c:v>456</c:v>
                </c:pt>
                <c:pt idx="6">
                  <c:v>1015</c:v>
                </c:pt>
                <c:pt idx="7">
                  <c:v>361</c:v>
                </c:pt>
                <c:pt idx="8">
                  <c:v>439</c:v>
                </c:pt>
                <c:pt idx="9">
                  <c:v>402</c:v>
                </c:pt>
                <c:pt idx="10">
                  <c:v>201</c:v>
                </c:pt>
                <c:pt idx="11">
                  <c:v>571</c:v>
                </c:pt>
                <c:pt idx="12">
                  <c:v>842</c:v>
                </c:pt>
                <c:pt idx="13">
                  <c:v>1049</c:v>
                </c:pt>
                <c:pt idx="14">
                  <c:v>962</c:v>
                </c:pt>
                <c:pt idx="15">
                  <c:v>830</c:v>
                </c:pt>
                <c:pt idx="16">
                  <c:v>981</c:v>
                </c:pt>
                <c:pt idx="17">
                  <c:v>1001</c:v>
                </c:pt>
                <c:pt idx="18">
                  <c:v>1147</c:v>
                </c:pt>
                <c:pt idx="19">
                  <c:v>1135</c:v>
                </c:pt>
                <c:pt idx="20">
                  <c:v>883</c:v>
                </c:pt>
                <c:pt idx="21">
                  <c:v>769</c:v>
                </c:pt>
                <c:pt idx="22">
                  <c:v>967</c:v>
                </c:pt>
                <c:pt idx="23">
                  <c:v>997</c:v>
                </c:pt>
                <c:pt idx="24">
                  <c:v>930</c:v>
                </c:pt>
                <c:pt idx="25">
                  <c:v>1009</c:v>
                </c:pt>
                <c:pt idx="26">
                  <c:v>912</c:v>
                </c:pt>
                <c:pt idx="27">
                  <c:v>944</c:v>
                </c:pt>
                <c:pt idx="28">
                  <c:v>881</c:v>
                </c:pt>
                <c:pt idx="29">
                  <c:v>809</c:v>
                </c:pt>
                <c:pt idx="30">
                  <c:v>903</c:v>
                </c:pt>
                <c:pt idx="31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8DF-4219-A263-B2DEFFCDB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4463"/>
        <c:axId val="1"/>
      </c:barChart>
      <c:catAx>
        <c:axId val="1233444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4463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maj 2018</a:t>
            </a:r>
          </a:p>
        </c:rich>
      </c:tx>
      <c:layout>
        <c:manualLayout>
          <c:xMode val="edge"/>
          <c:yMode val="edge"/>
          <c:x val="0.28011757717906149"/>
          <c:y val="1.083895457693195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566-4069-8FC8-D107930F24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566-4069-8FC8-D107930F24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66-4069-8FC8-D107930F24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66-4069-8FC8-D107930F24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66-4069-8FC8-D107930F245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566-4069-8FC8-D107930F245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66-4069-8FC8-D107930F24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66-4069-8FC8-D107930F24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66-4069-8FC8-D107930F24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66-4069-8FC8-D107930F24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66-4069-8FC8-D107930F24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66-4069-8FC8-D107930F245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566-4069-8FC8-D107930F245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66-4069-8FC8-D107930F24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66-4069-8FC8-D107930F24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66-4069-8FC8-D107930F24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66-4069-8FC8-D107930F245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66-4069-8FC8-D107930F24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66-4069-8FC8-D107930F245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4566-4069-8FC8-D107930F245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66-4069-8FC8-D107930F24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66-4069-8FC8-D107930F24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66-4069-8FC8-D107930F24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66-4069-8FC8-D107930F24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566-4069-8FC8-D107930F24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566-4069-8FC8-D107930F245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566-4069-8FC8-D107930F245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566-4069-8FC8-D107930F24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566-4069-8FC8-D107930F24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566-4069-8FC8-D107930F24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566-4069-8FC8-D107930F24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758</c:v>
                </c:pt>
                <c:pt idx="2">
                  <c:v>532</c:v>
                </c:pt>
                <c:pt idx="3">
                  <c:v>478</c:v>
                </c:pt>
                <c:pt idx="4">
                  <c:v>599</c:v>
                </c:pt>
                <c:pt idx="5">
                  <c:v>738</c:v>
                </c:pt>
                <c:pt idx="6">
                  <c:v>948</c:v>
                </c:pt>
                <c:pt idx="7">
                  <c:v>1081</c:v>
                </c:pt>
                <c:pt idx="8">
                  <c:v>1193</c:v>
                </c:pt>
                <c:pt idx="9">
                  <c:v>1175</c:v>
                </c:pt>
                <c:pt idx="10">
                  <c:v>1213</c:v>
                </c:pt>
                <c:pt idx="11">
                  <c:v>830</c:v>
                </c:pt>
                <c:pt idx="12">
                  <c:v>853</c:v>
                </c:pt>
                <c:pt idx="13">
                  <c:v>1002</c:v>
                </c:pt>
                <c:pt idx="14">
                  <c:v>1140</c:v>
                </c:pt>
                <c:pt idx="15">
                  <c:v>1120</c:v>
                </c:pt>
                <c:pt idx="16">
                  <c:v>1198</c:v>
                </c:pt>
                <c:pt idx="17">
                  <c:v>694</c:v>
                </c:pt>
                <c:pt idx="18">
                  <c:v>776</c:v>
                </c:pt>
                <c:pt idx="19">
                  <c:v>585</c:v>
                </c:pt>
                <c:pt idx="20">
                  <c:v>733</c:v>
                </c:pt>
                <c:pt idx="21">
                  <c:v>1030</c:v>
                </c:pt>
                <c:pt idx="22">
                  <c:v>852</c:v>
                </c:pt>
                <c:pt idx="23">
                  <c:v>1031</c:v>
                </c:pt>
                <c:pt idx="24">
                  <c:v>1053</c:v>
                </c:pt>
                <c:pt idx="25">
                  <c:v>862</c:v>
                </c:pt>
                <c:pt idx="26">
                  <c:v>684</c:v>
                </c:pt>
                <c:pt idx="27">
                  <c:v>734</c:v>
                </c:pt>
                <c:pt idx="28">
                  <c:v>1164</c:v>
                </c:pt>
                <c:pt idx="29">
                  <c:v>1086</c:v>
                </c:pt>
                <c:pt idx="30">
                  <c:v>993</c:v>
                </c:pt>
                <c:pt idx="31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566-4069-8FC8-D107930F2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6063"/>
        <c:axId val="1"/>
      </c:barChart>
      <c:catAx>
        <c:axId val="1233446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6063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maj 2019</a:t>
            </a:r>
          </a:p>
        </c:rich>
      </c:tx>
      <c:layout>
        <c:manualLayout>
          <c:xMode val="edge"/>
          <c:yMode val="edge"/>
          <c:x val="0.27389147785098295"/>
          <c:y val="5.02633955321501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28E-4E90-A413-F0EEDC1AB22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28E-4E90-A413-F0EEDC1AB2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8E-4E90-A413-F0EEDC1AB2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8E-4E90-A413-F0EEDC1AB2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8E-4E90-A413-F0EEDC1AB22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28E-4E90-A413-F0EEDC1AB2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8E-4E90-A413-F0EEDC1AB2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8E-4E90-A413-F0EEDC1AB2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8E-4E90-A413-F0EEDC1AB2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28E-4E90-A413-F0EEDC1AB2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28E-4E90-A413-F0EEDC1AB2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8E-4E90-A413-F0EEDC1AB22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F28E-4E90-A413-F0EEDC1AB2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28E-4E90-A413-F0EEDC1AB2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28E-4E90-A413-F0EEDC1AB22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28E-4E90-A413-F0EEDC1AB2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28E-4E90-A413-F0EEDC1AB2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28E-4E90-A413-F0EEDC1AB2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28E-4E90-A413-F0EEDC1AB22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F28E-4E90-A413-F0EEDC1AB2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28E-4E90-A413-F0EEDC1AB2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28E-4E90-A413-F0EEDC1AB22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28E-4E90-A413-F0EEDC1AB22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28E-4E90-A413-F0EEDC1AB22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28E-4E90-A413-F0EEDC1AB22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28E-4E90-A413-F0EEDC1AB22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F28E-4E90-A413-F0EEDC1AB22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28E-4E90-A413-F0EEDC1AB22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28E-4E90-A413-F0EEDC1AB22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28E-4E90-A413-F0EEDC1AB22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28E-4E90-A413-F0EEDC1AB22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28E-4E90-A413-F0EEDC1AB2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479</c:v>
                </c:pt>
                <c:pt idx="2">
                  <c:v>105</c:v>
                </c:pt>
                <c:pt idx="3">
                  <c:v>176</c:v>
                </c:pt>
                <c:pt idx="4">
                  <c:v>266</c:v>
                </c:pt>
                <c:pt idx="5">
                  <c:v>373</c:v>
                </c:pt>
                <c:pt idx="6">
                  <c:v>598</c:v>
                </c:pt>
                <c:pt idx="7">
                  <c:v>690</c:v>
                </c:pt>
                <c:pt idx="8">
                  <c:v>664</c:v>
                </c:pt>
                <c:pt idx="9">
                  <c:v>597</c:v>
                </c:pt>
                <c:pt idx="10">
                  <c:v>710</c:v>
                </c:pt>
                <c:pt idx="11">
                  <c:v>455</c:v>
                </c:pt>
                <c:pt idx="12">
                  <c:v>270</c:v>
                </c:pt>
                <c:pt idx="13">
                  <c:v>493</c:v>
                </c:pt>
                <c:pt idx="14">
                  <c:v>487</c:v>
                </c:pt>
                <c:pt idx="15">
                  <c:v>363</c:v>
                </c:pt>
                <c:pt idx="16">
                  <c:v>383</c:v>
                </c:pt>
                <c:pt idx="17">
                  <c:v>230</c:v>
                </c:pt>
                <c:pt idx="18">
                  <c:v>403</c:v>
                </c:pt>
                <c:pt idx="19">
                  <c:v>215</c:v>
                </c:pt>
                <c:pt idx="20">
                  <c:v>632</c:v>
                </c:pt>
                <c:pt idx="21">
                  <c:v>764</c:v>
                </c:pt>
                <c:pt idx="22">
                  <c:v>1030</c:v>
                </c:pt>
                <c:pt idx="23">
                  <c:v>716</c:v>
                </c:pt>
                <c:pt idx="24">
                  <c:v>974</c:v>
                </c:pt>
                <c:pt idx="25">
                  <c:v>518</c:v>
                </c:pt>
                <c:pt idx="26">
                  <c:v>284</c:v>
                </c:pt>
                <c:pt idx="27">
                  <c:v>589</c:v>
                </c:pt>
                <c:pt idx="28">
                  <c:v>316</c:v>
                </c:pt>
                <c:pt idx="29">
                  <c:v>743</c:v>
                </c:pt>
                <c:pt idx="30">
                  <c:v>920</c:v>
                </c:pt>
                <c:pt idx="31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28E-4E90-A413-F0EEDC1AB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6863"/>
        <c:axId val="1"/>
      </c:barChart>
      <c:catAx>
        <c:axId val="1233446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6863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czerwiec 2017</a:t>
            </a:r>
          </a:p>
        </c:rich>
      </c:tx>
      <c:layout>
        <c:manualLayout>
          <c:xMode val="edge"/>
          <c:yMode val="edge"/>
          <c:x val="0.26503270587270339"/>
          <c:y val="3.73914236330214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5F-4908-9676-E7D16168B0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5F-4908-9676-E7D16168B0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5F-4908-9676-E7D16168B04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F5F-4908-9676-E7D16168B0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5F-4908-9676-E7D16168B04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5F-4908-9676-E7D16168B04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5F-4908-9676-E7D16168B04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5F-4908-9676-E7D16168B04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5F-4908-9676-E7D16168B04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5F-4908-9676-E7D16168B04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F5F-4908-9676-E7D16168B04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5F-4908-9676-E7D16168B04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F5F-4908-9676-E7D16168B04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F5F-4908-9676-E7D16168B04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5F-4908-9676-E7D16168B04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5F-4908-9676-E7D16168B04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5F-4908-9676-E7D16168B04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3F5F-4908-9676-E7D16168B04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5F-4908-9676-E7D16168B04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F5F-4908-9676-E7D16168B04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F5F-4908-9676-E7D16168B04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5F-4908-9676-E7D16168B04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F5F-4908-9676-E7D16168B04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5F-4908-9676-E7D16168B04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F5F-4908-9676-E7D16168B04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F5F-4908-9676-E7D16168B04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F5F-4908-9676-E7D16168B04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F5F-4908-9676-E7D16168B04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F5F-4908-9676-E7D16168B04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F5F-4908-9676-E7D16168B04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F5F-4908-9676-E7D16168B0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468</c:v>
                </c:pt>
                <c:pt idx="2">
                  <c:v>620</c:v>
                </c:pt>
                <c:pt idx="3">
                  <c:v>708</c:v>
                </c:pt>
                <c:pt idx="4">
                  <c:v>64</c:v>
                </c:pt>
                <c:pt idx="5">
                  <c:v>704</c:v>
                </c:pt>
                <c:pt idx="6">
                  <c:v>587</c:v>
                </c:pt>
                <c:pt idx="7">
                  <c:v>396</c:v>
                </c:pt>
                <c:pt idx="8">
                  <c:v>646</c:v>
                </c:pt>
                <c:pt idx="9">
                  <c:v>789</c:v>
                </c:pt>
                <c:pt idx="10">
                  <c:v>413</c:v>
                </c:pt>
                <c:pt idx="11">
                  <c:v>867</c:v>
                </c:pt>
                <c:pt idx="12">
                  <c:v>386</c:v>
                </c:pt>
                <c:pt idx="13">
                  <c:v>338</c:v>
                </c:pt>
                <c:pt idx="14">
                  <c:v>706</c:v>
                </c:pt>
                <c:pt idx="15">
                  <c:v>844</c:v>
                </c:pt>
                <c:pt idx="16">
                  <c:v>391</c:v>
                </c:pt>
                <c:pt idx="17">
                  <c:v>456</c:v>
                </c:pt>
                <c:pt idx="18">
                  <c:v>864</c:v>
                </c:pt>
                <c:pt idx="19">
                  <c:v>891</c:v>
                </c:pt>
                <c:pt idx="20">
                  <c:v>684</c:v>
                </c:pt>
                <c:pt idx="21">
                  <c:v>788</c:v>
                </c:pt>
                <c:pt idx="22">
                  <c:v>686</c:v>
                </c:pt>
                <c:pt idx="23">
                  <c:v>488</c:v>
                </c:pt>
                <c:pt idx="24">
                  <c:v>397</c:v>
                </c:pt>
                <c:pt idx="25">
                  <c:v>398</c:v>
                </c:pt>
                <c:pt idx="26">
                  <c:v>578</c:v>
                </c:pt>
                <c:pt idx="27">
                  <c:v>707</c:v>
                </c:pt>
                <c:pt idx="28">
                  <c:v>699</c:v>
                </c:pt>
                <c:pt idx="29">
                  <c:v>382</c:v>
                </c:pt>
                <c:pt idx="30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F5F-4908-9676-E7D16168B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5167"/>
        <c:axId val="1"/>
      </c:barChart>
      <c:catAx>
        <c:axId val="1077135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516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styczeń 2018</a:t>
            </a:r>
          </a:p>
        </c:rich>
      </c:tx>
      <c:layout>
        <c:manualLayout>
          <c:xMode val="edge"/>
          <c:yMode val="edge"/>
          <c:x val="0.19490275125005349"/>
          <c:y val="1.72800622144454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41-460C-A129-7CFB77E62D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41-460C-A129-7CFB77E62D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41-460C-A129-7CFB77E62D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41-460C-A129-7CFB77E62D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41-460C-A129-7CFB77E62DF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41-460C-A129-7CFB77E62DF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D41-460C-A129-7CFB77E62DF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41-460C-A129-7CFB77E62DF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41-460C-A129-7CFB77E62DF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D41-460C-A129-7CFB77E62DF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D41-460C-A129-7CFB77E62DF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D41-460C-A129-7CFB77E62DF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D41-460C-A129-7CFB77E62DF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D41-460C-A129-7CFB77E62DF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D41-460C-A129-7CFB77E62DF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D41-460C-A129-7CFB77E62DF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D41-460C-A129-7CFB77E62DF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D41-460C-A129-7CFB77E62DF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D41-460C-A129-7CFB77E62DF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D41-460C-A129-7CFB77E62DF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D41-460C-A129-7CFB77E62DF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D41-460C-A129-7CFB77E62DF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D41-460C-A129-7CFB77E62DF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D41-460C-A129-7CFB77E62DF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D41-460C-A129-7CFB77E62DF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D41-460C-A129-7CFB77E62DF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D41-460C-A129-7CFB77E62DF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D41-460C-A129-7CFB77E62DF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D41-460C-A129-7CFB77E62DF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D41-460C-A129-7CFB77E62DF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D41-460C-A129-7CFB77E62DF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68</c:v>
                </c:pt>
                <c:pt idx="2">
                  <c:v>107</c:v>
                </c:pt>
                <c:pt idx="3">
                  <c:v>97</c:v>
                </c:pt>
                <c:pt idx="4">
                  <c:v>86</c:v>
                </c:pt>
                <c:pt idx="5">
                  <c:v>79</c:v>
                </c:pt>
                <c:pt idx="6">
                  <c:v>70</c:v>
                </c:pt>
                <c:pt idx="7">
                  <c:v>158</c:v>
                </c:pt>
                <c:pt idx="8">
                  <c:v>110</c:v>
                </c:pt>
                <c:pt idx="9">
                  <c:v>108</c:v>
                </c:pt>
                <c:pt idx="10">
                  <c:v>104</c:v>
                </c:pt>
                <c:pt idx="11">
                  <c:v>86</c:v>
                </c:pt>
                <c:pt idx="12">
                  <c:v>88</c:v>
                </c:pt>
                <c:pt idx="13">
                  <c:v>87</c:v>
                </c:pt>
                <c:pt idx="14">
                  <c:v>69</c:v>
                </c:pt>
                <c:pt idx="15">
                  <c:v>95</c:v>
                </c:pt>
                <c:pt idx="16">
                  <c:v>53</c:v>
                </c:pt>
                <c:pt idx="17">
                  <c:v>57</c:v>
                </c:pt>
                <c:pt idx="18">
                  <c:v>64</c:v>
                </c:pt>
                <c:pt idx="19">
                  <c:v>90</c:v>
                </c:pt>
                <c:pt idx="20">
                  <c:v>42</c:v>
                </c:pt>
                <c:pt idx="21">
                  <c:v>48</c:v>
                </c:pt>
                <c:pt idx="22">
                  <c:v>52</c:v>
                </c:pt>
                <c:pt idx="23">
                  <c:v>44</c:v>
                </c:pt>
                <c:pt idx="24">
                  <c:v>73</c:v>
                </c:pt>
                <c:pt idx="25">
                  <c:v>86</c:v>
                </c:pt>
                <c:pt idx="26">
                  <c:v>92</c:v>
                </c:pt>
                <c:pt idx="27">
                  <c:v>129</c:v>
                </c:pt>
                <c:pt idx="28">
                  <c:v>56</c:v>
                </c:pt>
                <c:pt idx="29">
                  <c:v>70</c:v>
                </c:pt>
                <c:pt idx="30">
                  <c:v>40</c:v>
                </c:pt>
                <c:pt idx="3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D41-460C-A129-7CFB77E62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51039"/>
        <c:axId val="1"/>
      </c:barChart>
      <c:catAx>
        <c:axId val="11739510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51039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czerwiec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 sz="18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0.26503264804509408"/>
          <c:y val="6.28688510710354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F84-401E-BD0D-D4D959861F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F84-401E-BD0D-D4D959861F3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F84-401E-BD0D-D4D959861F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84-401E-BD0D-D4D959861F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84-401E-BD0D-D4D959861F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84-401E-BD0D-D4D959861F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84-401E-BD0D-D4D959861F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84-401E-BD0D-D4D959861F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84-401E-BD0D-D4D959861F3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1F84-401E-BD0D-D4D959861F3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84-401E-BD0D-D4D959861F3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84-401E-BD0D-D4D959861F3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F84-401E-BD0D-D4D959861F3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F84-401E-BD0D-D4D959861F3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F84-401E-BD0D-D4D959861F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F84-401E-BD0D-D4D959861F3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F84-401E-BD0D-D4D959861F3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F84-401E-BD0D-D4D959861F3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84-401E-BD0D-D4D959861F3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F84-401E-BD0D-D4D959861F3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84-401E-BD0D-D4D959861F3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F84-401E-BD0D-D4D959861F3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F84-401E-BD0D-D4D959861F3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1F84-401E-BD0D-D4D959861F3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F84-401E-BD0D-D4D959861F3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F84-401E-BD0D-D4D959861F3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F84-401E-BD0D-D4D959861F3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F84-401E-BD0D-D4D959861F3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F84-401E-BD0D-D4D959861F3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F84-401E-BD0D-D4D959861F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F84-401E-BD0D-D4D959861F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583</c:v>
                </c:pt>
                <c:pt idx="2">
                  <c:v>677</c:v>
                </c:pt>
                <c:pt idx="3">
                  <c:v>719</c:v>
                </c:pt>
                <c:pt idx="4">
                  <c:v>926</c:v>
                </c:pt>
                <c:pt idx="5">
                  <c:v>643</c:v>
                </c:pt>
                <c:pt idx="6">
                  <c:v>823</c:v>
                </c:pt>
                <c:pt idx="7">
                  <c:v>944</c:v>
                </c:pt>
                <c:pt idx="8">
                  <c:v>902</c:v>
                </c:pt>
                <c:pt idx="9">
                  <c:v>784</c:v>
                </c:pt>
                <c:pt idx="10">
                  <c:v>668</c:v>
                </c:pt>
                <c:pt idx="11">
                  <c:v>661</c:v>
                </c:pt>
                <c:pt idx="12">
                  <c:v>658</c:v>
                </c:pt>
                <c:pt idx="13">
                  <c:v>619</c:v>
                </c:pt>
                <c:pt idx="14">
                  <c:v>677</c:v>
                </c:pt>
                <c:pt idx="15">
                  <c:v>722</c:v>
                </c:pt>
                <c:pt idx="16">
                  <c:v>725</c:v>
                </c:pt>
                <c:pt idx="17">
                  <c:v>727</c:v>
                </c:pt>
                <c:pt idx="18">
                  <c:v>691</c:v>
                </c:pt>
                <c:pt idx="19">
                  <c:v>657</c:v>
                </c:pt>
                <c:pt idx="20">
                  <c:v>912</c:v>
                </c:pt>
                <c:pt idx="21">
                  <c:v>579</c:v>
                </c:pt>
                <c:pt idx="22">
                  <c:v>421</c:v>
                </c:pt>
                <c:pt idx="23">
                  <c:v>314</c:v>
                </c:pt>
                <c:pt idx="24">
                  <c:v>349</c:v>
                </c:pt>
                <c:pt idx="25">
                  <c:v>494</c:v>
                </c:pt>
                <c:pt idx="26">
                  <c:v>592</c:v>
                </c:pt>
                <c:pt idx="27">
                  <c:v>756</c:v>
                </c:pt>
                <c:pt idx="28">
                  <c:v>772</c:v>
                </c:pt>
                <c:pt idx="29">
                  <c:v>486</c:v>
                </c:pt>
                <c:pt idx="30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F84-401E-BD0D-D4D95986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1567"/>
        <c:axId val="1"/>
      </c:barChart>
      <c:catAx>
        <c:axId val="1077131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1567"/>
        <c:crosses val="autoZero"/>
        <c:crossBetween val="midCat"/>
        <c:majorUnit val="200"/>
        <c:minorUnit val="4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                                   - czerwiec 2019</a:t>
            </a:r>
          </a:p>
        </c:rich>
      </c:tx>
      <c:layout>
        <c:manualLayout>
          <c:xMode val="edge"/>
          <c:yMode val="edge"/>
          <c:x val="0.2006548788474132"/>
          <c:y val="3.739174297023947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44E-4281-9813-5DCB47900B98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44E-4281-9813-5DCB47900B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44E-4281-9813-5DCB47900B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4E-4281-9813-5DCB47900B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4E-4281-9813-5DCB47900B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4E-4281-9813-5DCB47900B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4E-4281-9813-5DCB47900B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4E-4281-9813-5DCB47900B9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44E-4281-9813-5DCB47900B9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44E-4281-9813-5DCB47900B9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44E-4281-9813-5DCB47900B9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44E-4281-9813-5DCB47900B9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44E-4281-9813-5DCB47900B9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44E-4281-9813-5DCB47900B9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44E-4281-9813-5DCB47900B9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44E-4281-9813-5DCB47900B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44E-4281-9813-5DCB47900B9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44E-4281-9813-5DCB47900B9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44E-4281-9813-5DCB47900B9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44E-4281-9813-5DCB47900B9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44E-4281-9813-5DCB47900B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44E-4281-9813-5DCB47900B9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F44E-4281-9813-5DCB47900B9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44E-4281-9813-5DCB47900B9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44E-4281-9813-5DCB47900B9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44E-4281-9813-5DCB47900B9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44E-4281-9813-5DCB47900B9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44E-4281-9813-5DCB47900B9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44E-4281-9813-5DCB47900B98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F44E-4281-9813-5DCB47900B9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44E-4281-9813-5DCB47900B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602</c:v>
                </c:pt>
                <c:pt idx="2">
                  <c:v>683</c:v>
                </c:pt>
                <c:pt idx="3">
                  <c:v>918</c:v>
                </c:pt>
                <c:pt idx="4">
                  <c:v>957</c:v>
                </c:pt>
                <c:pt idx="5">
                  <c:v>943</c:v>
                </c:pt>
                <c:pt idx="6">
                  <c:v>927</c:v>
                </c:pt>
                <c:pt idx="7">
                  <c:v>719</c:v>
                </c:pt>
                <c:pt idx="8">
                  <c:v>531</c:v>
                </c:pt>
                <c:pt idx="9">
                  <c:v>818</c:v>
                </c:pt>
                <c:pt idx="10">
                  <c:v>671</c:v>
                </c:pt>
                <c:pt idx="11">
                  <c:v>790</c:v>
                </c:pt>
                <c:pt idx="12">
                  <c:v>871</c:v>
                </c:pt>
                <c:pt idx="13">
                  <c:v>356</c:v>
                </c:pt>
                <c:pt idx="14">
                  <c:v>777</c:v>
                </c:pt>
                <c:pt idx="15">
                  <c:v>687</c:v>
                </c:pt>
                <c:pt idx="16">
                  <c:v>365</c:v>
                </c:pt>
                <c:pt idx="17">
                  <c:v>981</c:v>
                </c:pt>
                <c:pt idx="18">
                  <c:v>891</c:v>
                </c:pt>
                <c:pt idx="19">
                  <c:v>742</c:v>
                </c:pt>
                <c:pt idx="20">
                  <c:v>518</c:v>
                </c:pt>
                <c:pt idx="21">
                  <c:v>546</c:v>
                </c:pt>
                <c:pt idx="22">
                  <c:v>674</c:v>
                </c:pt>
                <c:pt idx="23">
                  <c:v>683</c:v>
                </c:pt>
                <c:pt idx="24">
                  <c:v>835</c:v>
                </c:pt>
                <c:pt idx="25">
                  <c:v>797</c:v>
                </c:pt>
                <c:pt idx="26">
                  <c:v>728</c:v>
                </c:pt>
                <c:pt idx="27">
                  <c:v>436</c:v>
                </c:pt>
                <c:pt idx="28">
                  <c:v>666</c:v>
                </c:pt>
                <c:pt idx="29">
                  <c:v>604</c:v>
                </c:pt>
                <c:pt idx="30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44E-4281-9813-5DCB4790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4367"/>
        <c:axId val="1"/>
      </c:barChart>
      <c:catAx>
        <c:axId val="1077134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43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lipiec 2017</a:t>
            </a:r>
          </a:p>
        </c:rich>
      </c:tx>
      <c:layout>
        <c:manualLayout>
          <c:xMode val="edge"/>
          <c:yMode val="edge"/>
          <c:x val="0.28205386175069347"/>
          <c:y val="3.73910761154855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46-40B4-8EE3-3CC15A509A7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046-40B4-8EE3-3CC15A509A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46-40B4-8EE3-3CC15A509A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046-40B4-8EE3-3CC15A509A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46-40B4-8EE3-3CC15A509A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46-40B4-8EE3-3CC15A509A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46-40B4-8EE3-3CC15A509A7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46-40B4-8EE3-3CC15A509A7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046-40B4-8EE3-3CC15A509A7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46-40B4-8EE3-3CC15A509A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46-40B4-8EE3-3CC15A509A7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46-40B4-8EE3-3CC15A509A7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46-40B4-8EE3-3CC15A509A7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46-40B4-8EE3-3CC15A509A7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46-40B4-8EE3-3CC15A509A7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046-40B4-8EE3-3CC15A509A7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46-40B4-8EE3-3CC15A509A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46-40B4-8EE3-3CC15A509A7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46-40B4-8EE3-3CC15A509A7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46-40B4-8EE3-3CC15A509A7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46-40B4-8EE3-3CC15A509A7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46-40B4-8EE3-3CC15A509A7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046-40B4-8EE3-3CC15A509A7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46-40B4-8EE3-3CC15A509A7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046-40B4-8EE3-3CC15A509A7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46-40B4-8EE3-3CC15A509A7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46-40B4-8EE3-3CC15A509A7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46-40B4-8EE3-3CC15A509A7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46-40B4-8EE3-3CC15A509A7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046-40B4-8EE3-3CC15A509A7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46-40B4-8EE3-3CC15A509A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116</c:v>
                </c:pt>
                <c:pt idx="2">
                  <c:v>461</c:v>
                </c:pt>
                <c:pt idx="3">
                  <c:v>637</c:v>
                </c:pt>
                <c:pt idx="4">
                  <c:v>360</c:v>
                </c:pt>
                <c:pt idx="5">
                  <c:v>529</c:v>
                </c:pt>
                <c:pt idx="6">
                  <c:v>750</c:v>
                </c:pt>
                <c:pt idx="7">
                  <c:v>673</c:v>
                </c:pt>
                <c:pt idx="8">
                  <c:v>490</c:v>
                </c:pt>
                <c:pt idx="9">
                  <c:v>783</c:v>
                </c:pt>
                <c:pt idx="10">
                  <c:v>552</c:v>
                </c:pt>
                <c:pt idx="11">
                  <c:v>637</c:v>
                </c:pt>
                <c:pt idx="12">
                  <c:v>477</c:v>
                </c:pt>
                <c:pt idx="13">
                  <c:v>519</c:v>
                </c:pt>
                <c:pt idx="14">
                  <c:v>654</c:v>
                </c:pt>
                <c:pt idx="15">
                  <c:v>589</c:v>
                </c:pt>
                <c:pt idx="16">
                  <c:v>716</c:v>
                </c:pt>
                <c:pt idx="17">
                  <c:v>639</c:v>
                </c:pt>
                <c:pt idx="18">
                  <c:v>676</c:v>
                </c:pt>
                <c:pt idx="19">
                  <c:v>774</c:v>
                </c:pt>
                <c:pt idx="20">
                  <c:v>756</c:v>
                </c:pt>
                <c:pt idx="21">
                  <c:v>201</c:v>
                </c:pt>
                <c:pt idx="22">
                  <c:v>680</c:v>
                </c:pt>
                <c:pt idx="23">
                  <c:v>542</c:v>
                </c:pt>
                <c:pt idx="24">
                  <c:v>623</c:v>
                </c:pt>
                <c:pt idx="25">
                  <c:v>415</c:v>
                </c:pt>
                <c:pt idx="26">
                  <c:v>74</c:v>
                </c:pt>
                <c:pt idx="27">
                  <c:v>76</c:v>
                </c:pt>
                <c:pt idx="28">
                  <c:v>326</c:v>
                </c:pt>
                <c:pt idx="29">
                  <c:v>689</c:v>
                </c:pt>
                <c:pt idx="30">
                  <c:v>599</c:v>
                </c:pt>
                <c:pt idx="31">
                  <c:v>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46-40B4-8EE3-3CC15A509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5567"/>
        <c:axId val="1"/>
      </c:barChart>
      <c:catAx>
        <c:axId val="10771355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5567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lipiec 2018</a:t>
            </a:r>
          </a:p>
        </c:rich>
      </c:tx>
      <c:layout>
        <c:manualLayout>
          <c:xMode val="edge"/>
          <c:yMode val="edge"/>
          <c:x val="0.2650326401507504"/>
          <c:y val="2.4035839168312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566-4E56-BAA4-87BA42428722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566-4E56-BAA4-87BA424287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66-4E56-BAA4-87BA424287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66-4E56-BAA4-87BA424287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66-4E56-BAA4-87BA424287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66-4E56-BAA4-87BA424287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66-4E56-BAA4-87BA424287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66-4E56-BAA4-87BA4242872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566-4E56-BAA4-87BA4242872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566-4E56-BAA4-87BA4242872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566-4E56-BAA4-87BA4242872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566-4E56-BAA4-87BA4242872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566-4E56-BAA4-87BA424287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566-4E56-BAA4-87BA4242872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566-4E56-BAA4-87BA4242872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566-4E56-BAA4-87BA424287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566-4E56-BAA4-87BA4242872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566-4E56-BAA4-87BA4242872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566-4E56-BAA4-87BA424287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566-4E56-BAA4-87BA4242872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566-4E56-BAA4-87BA4242872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566-4E56-BAA4-87BA4242872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9566-4E56-BAA4-87BA4242872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566-4E56-BAA4-87BA4242872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566-4E56-BAA4-87BA4242872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566-4E56-BAA4-87BA4242872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566-4E56-BAA4-87BA4242872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566-4E56-BAA4-87BA4242872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566-4E56-BAA4-87BA4242872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9566-4E56-BAA4-87BA4242872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566-4E56-BAA4-87BA4242872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566-4E56-BAA4-87BA4242872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255</c:v>
                </c:pt>
                <c:pt idx="2">
                  <c:v>433</c:v>
                </c:pt>
                <c:pt idx="3">
                  <c:v>692</c:v>
                </c:pt>
                <c:pt idx="4">
                  <c:v>779</c:v>
                </c:pt>
                <c:pt idx="5">
                  <c:v>759</c:v>
                </c:pt>
                <c:pt idx="6">
                  <c:v>627</c:v>
                </c:pt>
                <c:pt idx="7">
                  <c:v>600</c:v>
                </c:pt>
                <c:pt idx="8">
                  <c:v>564</c:v>
                </c:pt>
                <c:pt idx="9">
                  <c:v>530</c:v>
                </c:pt>
                <c:pt idx="10">
                  <c:v>568</c:v>
                </c:pt>
                <c:pt idx="11">
                  <c:v>485</c:v>
                </c:pt>
                <c:pt idx="12">
                  <c:v>345</c:v>
                </c:pt>
                <c:pt idx="13">
                  <c:v>257</c:v>
                </c:pt>
                <c:pt idx="14">
                  <c:v>465</c:v>
                </c:pt>
                <c:pt idx="15">
                  <c:v>610</c:v>
                </c:pt>
                <c:pt idx="16">
                  <c:v>679</c:v>
                </c:pt>
                <c:pt idx="17">
                  <c:v>256</c:v>
                </c:pt>
                <c:pt idx="18">
                  <c:v>546</c:v>
                </c:pt>
                <c:pt idx="19">
                  <c:v>616</c:v>
                </c:pt>
                <c:pt idx="20">
                  <c:v>602</c:v>
                </c:pt>
                <c:pt idx="21">
                  <c:v>642</c:v>
                </c:pt>
                <c:pt idx="22">
                  <c:v>518</c:v>
                </c:pt>
                <c:pt idx="23">
                  <c:v>716</c:v>
                </c:pt>
                <c:pt idx="24">
                  <c:v>710</c:v>
                </c:pt>
                <c:pt idx="25">
                  <c:v>778</c:v>
                </c:pt>
                <c:pt idx="26">
                  <c:v>701</c:v>
                </c:pt>
                <c:pt idx="27">
                  <c:v>640</c:v>
                </c:pt>
                <c:pt idx="28">
                  <c:v>457</c:v>
                </c:pt>
                <c:pt idx="29">
                  <c:v>326</c:v>
                </c:pt>
                <c:pt idx="30">
                  <c:v>639</c:v>
                </c:pt>
                <c:pt idx="31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566-4E56-BAA4-87BA42428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4767"/>
        <c:axId val="1"/>
      </c:barChart>
      <c:catAx>
        <c:axId val="1077134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4767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                                        - lipiec 2019</a:t>
            </a:r>
          </a:p>
        </c:rich>
      </c:tx>
      <c:layout>
        <c:manualLayout>
          <c:xMode val="edge"/>
          <c:yMode val="edge"/>
          <c:x val="0.20312100987376577"/>
          <c:y val="3.30966048598763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058-46DC-BD78-BC8B9E4458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58-46DC-BD78-BC8B9E4458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58-46DC-BD78-BC8B9E4458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58-46DC-BD78-BC8B9E4458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58-46DC-BD78-BC8B9E4458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58-46DC-BD78-BC8B9E4458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58-46DC-BD78-BC8B9E44582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C058-46DC-BD78-BC8B9E44582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58-46DC-BD78-BC8B9E44582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058-46DC-BD78-BC8B9E44582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058-46DC-BD78-BC8B9E44582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058-46DC-BD78-BC8B9E44582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058-46DC-BD78-BC8B9E44582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058-46DC-BD78-BC8B9E44582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058-46DC-BD78-BC8B9E4458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058-46DC-BD78-BC8B9E44582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058-46DC-BD78-BC8B9E44582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058-46DC-BD78-BC8B9E44582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058-46DC-BD78-BC8B9E44582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058-46DC-BD78-BC8B9E44582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058-46DC-BD78-BC8B9E44582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C058-46DC-BD78-BC8B9E44582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058-46DC-BD78-BC8B9E44582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058-46DC-BD78-BC8B9E44582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058-46DC-BD78-BC8B9E44582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058-46DC-BD78-BC8B9E44582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058-46DC-BD78-BC8B9E44582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058-46DC-BD78-BC8B9E44582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C058-46DC-BD78-BC8B9E44582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058-46DC-BD78-BC8B9E44582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058-46DC-BD78-BC8B9E44582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058-46DC-BD78-BC8B9E4458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751</c:v>
                </c:pt>
                <c:pt idx="2">
                  <c:v>443</c:v>
                </c:pt>
                <c:pt idx="3">
                  <c:v>494</c:v>
                </c:pt>
                <c:pt idx="4">
                  <c:v>459</c:v>
                </c:pt>
                <c:pt idx="5">
                  <c:v>404</c:v>
                </c:pt>
                <c:pt idx="6">
                  <c:v>213</c:v>
                </c:pt>
                <c:pt idx="7">
                  <c:v>261</c:v>
                </c:pt>
                <c:pt idx="8">
                  <c:v>205</c:v>
                </c:pt>
                <c:pt idx="9">
                  <c:v>230</c:v>
                </c:pt>
                <c:pt idx="10">
                  <c:v>462</c:v>
                </c:pt>
                <c:pt idx="11">
                  <c:v>802</c:v>
                </c:pt>
                <c:pt idx="12">
                  <c:v>689</c:v>
                </c:pt>
                <c:pt idx="13">
                  <c:v>648</c:v>
                </c:pt>
                <c:pt idx="14">
                  <c:v>574</c:v>
                </c:pt>
                <c:pt idx="15">
                  <c:v>670</c:v>
                </c:pt>
                <c:pt idx="16">
                  <c:v>404</c:v>
                </c:pt>
                <c:pt idx="17">
                  <c:v>578</c:v>
                </c:pt>
                <c:pt idx="18">
                  <c:v>733</c:v>
                </c:pt>
                <c:pt idx="19">
                  <c:v>651</c:v>
                </c:pt>
                <c:pt idx="20">
                  <c:v>665</c:v>
                </c:pt>
                <c:pt idx="21">
                  <c:v>493</c:v>
                </c:pt>
                <c:pt idx="22">
                  <c:v>713</c:v>
                </c:pt>
                <c:pt idx="23">
                  <c:v>387</c:v>
                </c:pt>
                <c:pt idx="24">
                  <c:v>536</c:v>
                </c:pt>
                <c:pt idx="25">
                  <c:v>709</c:v>
                </c:pt>
                <c:pt idx="26">
                  <c:v>623</c:v>
                </c:pt>
                <c:pt idx="27">
                  <c:v>572</c:v>
                </c:pt>
                <c:pt idx="28">
                  <c:v>587</c:v>
                </c:pt>
                <c:pt idx="29">
                  <c:v>666</c:v>
                </c:pt>
                <c:pt idx="30">
                  <c:v>607</c:v>
                </c:pt>
                <c:pt idx="31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058-46DC-BD78-BC8B9E445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5967"/>
        <c:axId val="1"/>
      </c:barChart>
      <c:catAx>
        <c:axId val="1077135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59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sierpień 2017</a:t>
            </a:r>
          </a:p>
        </c:rich>
      </c:tx>
      <c:layout>
        <c:manualLayout>
          <c:xMode val="edge"/>
          <c:yMode val="edge"/>
          <c:x val="0.28837901591414999"/>
          <c:y val="3.73914236330214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B29-43DF-A64F-F166BE52D1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29-43DF-A64F-F166BE52D1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B29-43DF-A64F-F166BE52D1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B29-43DF-A64F-F166BE52D1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29-43DF-A64F-F166BE52D1C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B29-43DF-A64F-F166BE52D1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B29-43DF-A64F-F166BE52D1C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29-43DF-A64F-F166BE52D1C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29-43DF-A64F-F166BE52D1C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B29-43DF-A64F-F166BE52D1C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B29-43DF-A64F-F166BE52D1C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29-43DF-A64F-F166BE52D1C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B29-43DF-A64F-F166BE52D1C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B29-43DF-A64F-F166BE52D1C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29-43DF-A64F-F166BE52D1C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29-43DF-A64F-F166BE52D1C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29-43DF-A64F-F166BE52D1C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B29-43DF-A64F-F166BE52D1C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29-43DF-A64F-F166BE52D1C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B29-43DF-A64F-F166BE52D1C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B29-43DF-A64F-F166BE52D1C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29-43DF-A64F-F166BE52D1C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29-43DF-A64F-F166BE52D1C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B29-43DF-A64F-F166BE52D1C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B29-43DF-A64F-F166BE52D1C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B29-43DF-A64F-F166BE52D1C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B29-43DF-A64F-F166BE52D1C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B29-43DF-A64F-F166BE52D1C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B29-43DF-A64F-F166BE52D1C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B29-43DF-A64F-F166BE52D1C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B29-43DF-A64F-F166BE52D1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726</c:v>
                </c:pt>
                <c:pt idx="2">
                  <c:v>659</c:v>
                </c:pt>
                <c:pt idx="3">
                  <c:v>435</c:v>
                </c:pt>
                <c:pt idx="4">
                  <c:v>596</c:v>
                </c:pt>
                <c:pt idx="5">
                  <c:v>588</c:v>
                </c:pt>
                <c:pt idx="6">
                  <c:v>561</c:v>
                </c:pt>
                <c:pt idx="7">
                  <c:v>836</c:v>
                </c:pt>
                <c:pt idx="8">
                  <c:v>784</c:v>
                </c:pt>
                <c:pt idx="9">
                  <c:v>639</c:v>
                </c:pt>
                <c:pt idx="10">
                  <c:v>652</c:v>
                </c:pt>
                <c:pt idx="11">
                  <c:v>584</c:v>
                </c:pt>
                <c:pt idx="12">
                  <c:v>428</c:v>
                </c:pt>
                <c:pt idx="13">
                  <c:v>606</c:v>
                </c:pt>
                <c:pt idx="14">
                  <c:v>584</c:v>
                </c:pt>
                <c:pt idx="15">
                  <c:v>696</c:v>
                </c:pt>
                <c:pt idx="16">
                  <c:v>378</c:v>
                </c:pt>
                <c:pt idx="17">
                  <c:v>658</c:v>
                </c:pt>
                <c:pt idx="18">
                  <c:v>582</c:v>
                </c:pt>
                <c:pt idx="19">
                  <c:v>477</c:v>
                </c:pt>
                <c:pt idx="20">
                  <c:v>804</c:v>
                </c:pt>
                <c:pt idx="21">
                  <c:v>428</c:v>
                </c:pt>
                <c:pt idx="22">
                  <c:v>424</c:v>
                </c:pt>
                <c:pt idx="23">
                  <c:v>639</c:v>
                </c:pt>
                <c:pt idx="24">
                  <c:v>689</c:v>
                </c:pt>
                <c:pt idx="25">
                  <c:v>516</c:v>
                </c:pt>
                <c:pt idx="26">
                  <c:v>709</c:v>
                </c:pt>
                <c:pt idx="27">
                  <c:v>258</c:v>
                </c:pt>
                <c:pt idx="28">
                  <c:v>705</c:v>
                </c:pt>
                <c:pt idx="29">
                  <c:v>804</c:v>
                </c:pt>
                <c:pt idx="30">
                  <c:v>941</c:v>
                </c:pt>
                <c:pt idx="31">
                  <c:v>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B29-43DF-A64F-F166BE52D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46639"/>
        <c:axId val="1"/>
      </c:barChart>
      <c:catAx>
        <c:axId val="11739466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4663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sierpień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 sz="18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0.27934152967721138"/>
          <c:y val="3.31419973154821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1341883737E-2"/>
          <c:y val="0.29983709048260399"/>
          <c:w val="0.91665138809024893"/>
          <c:h val="0.599246012553212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8CD-4672-A62D-99F96D0164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CD-4672-A62D-99F96D0164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CD-4672-A62D-99F96D0164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CD-4672-A62D-99F96D0164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CD-4672-A62D-99F96D01649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8CD-4672-A62D-99F96D0164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CD-4672-A62D-99F96D01649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CD-4672-A62D-99F96D01649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CD-4672-A62D-99F96D01649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CD-4672-A62D-99F96D01649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8CD-4672-A62D-99F96D01649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8CD-4672-A62D-99F96D01649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8CD-4672-A62D-99F96D01649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8CD-4672-A62D-99F96D01649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8CD-4672-A62D-99F96D01649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8CD-4672-A62D-99F96D01649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8CD-4672-A62D-99F96D01649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8CD-4672-A62D-99F96D01649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8CD-4672-A62D-99F96D01649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8CD-4672-A62D-99F96D01649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8CD-4672-A62D-99F96D01649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8CD-4672-A62D-99F96D01649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8CD-4672-A62D-99F96D01649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8CD-4672-A62D-99F96D01649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8CD-4672-A62D-99F96D01649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8CD-4672-A62D-99F96D01649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8CD-4672-A62D-99F96D01649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8CD-4672-A62D-99F96D01649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8CD-4672-A62D-99F96D01649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8CD-4672-A62D-99F96D01649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8CD-4672-A62D-99F96D01649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8CD-4672-A62D-99F96D016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537</c:v>
                </c:pt>
                <c:pt idx="2">
                  <c:v>470</c:v>
                </c:pt>
                <c:pt idx="3">
                  <c:v>662</c:v>
                </c:pt>
                <c:pt idx="4">
                  <c:v>496</c:v>
                </c:pt>
                <c:pt idx="5">
                  <c:v>410</c:v>
                </c:pt>
                <c:pt idx="6">
                  <c:v>662</c:v>
                </c:pt>
                <c:pt idx="7">
                  <c:v>682</c:v>
                </c:pt>
                <c:pt idx="8">
                  <c:v>616</c:v>
                </c:pt>
                <c:pt idx="9">
                  <c:v>601</c:v>
                </c:pt>
                <c:pt idx="10">
                  <c:v>471</c:v>
                </c:pt>
                <c:pt idx="11">
                  <c:v>483</c:v>
                </c:pt>
                <c:pt idx="12">
                  <c:v>407</c:v>
                </c:pt>
                <c:pt idx="13">
                  <c:v>685</c:v>
                </c:pt>
                <c:pt idx="14">
                  <c:v>296</c:v>
                </c:pt>
                <c:pt idx="15">
                  <c:v>473</c:v>
                </c:pt>
                <c:pt idx="16">
                  <c:v>700</c:v>
                </c:pt>
                <c:pt idx="17">
                  <c:v>665</c:v>
                </c:pt>
                <c:pt idx="18">
                  <c:v>532</c:v>
                </c:pt>
                <c:pt idx="19">
                  <c:v>594</c:v>
                </c:pt>
                <c:pt idx="20">
                  <c:v>620</c:v>
                </c:pt>
                <c:pt idx="21">
                  <c:v>681</c:v>
                </c:pt>
                <c:pt idx="22">
                  <c:v>693</c:v>
                </c:pt>
                <c:pt idx="23">
                  <c:v>721</c:v>
                </c:pt>
                <c:pt idx="24">
                  <c:v>224</c:v>
                </c:pt>
                <c:pt idx="25">
                  <c:v>416</c:v>
                </c:pt>
                <c:pt idx="26">
                  <c:v>512</c:v>
                </c:pt>
                <c:pt idx="27">
                  <c:v>635</c:v>
                </c:pt>
                <c:pt idx="28">
                  <c:v>585</c:v>
                </c:pt>
                <c:pt idx="29">
                  <c:v>765</c:v>
                </c:pt>
                <c:pt idx="30">
                  <c:v>670</c:v>
                </c:pt>
                <c:pt idx="31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8CD-4672-A62D-99F96D016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50239"/>
        <c:axId val="1"/>
      </c:barChart>
      <c:catAx>
        <c:axId val="1173950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5023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sierpień 2019 </a:t>
            </a:r>
          </a:p>
        </c:rich>
      </c:tx>
      <c:layout>
        <c:manualLayout>
          <c:xMode val="edge"/>
          <c:yMode val="edge"/>
          <c:x val="0.27414611185297744"/>
          <c:y val="4.16750790766538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EE9-4EFB-BDFD-1B99529CF6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E9-4EFB-BDFD-1B99529CF6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E9-4EFB-BDFD-1B99529CF6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E9-4EFB-BDFD-1B99529CF6E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EE9-4EFB-BDFD-1B99529CF6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E9-4EFB-BDFD-1B99529CF6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E9-4EFB-BDFD-1B99529CF6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E9-4EFB-BDFD-1B99529CF6E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E9-4EFB-BDFD-1B99529CF6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EE9-4EFB-BDFD-1B99529CF6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EE9-4EFB-BDFD-1B99529CF6E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EE9-4EFB-BDFD-1B99529CF6E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EE9-4EFB-BDFD-1B99529CF6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EE9-4EFB-BDFD-1B99529CF6E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EE9-4EFB-BDFD-1B99529CF6E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EE9-4EFB-BDFD-1B99529CF6E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EE9-4EFB-BDFD-1B99529CF6E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EE9-4EFB-BDFD-1B99529CF6E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EE9-4EFB-BDFD-1B99529CF6E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EE9-4EFB-BDFD-1B99529CF6E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EE9-4EFB-BDFD-1B99529CF6E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EE9-4EFB-BDFD-1B99529CF6E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EE9-4EFB-BDFD-1B99529CF6E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EE9-4EFB-BDFD-1B99529CF6E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EE9-4EFB-BDFD-1B99529CF6E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EE9-4EFB-BDFD-1B99529CF6E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EE9-4EFB-BDFD-1B99529CF6E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EE9-4EFB-BDFD-1B99529CF6E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EE9-4EFB-BDFD-1B99529CF6E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EE9-4EFB-BDFD-1B99529CF6E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EE9-4EFB-BDFD-1B99529CF6E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EE9-4EFB-BDFD-1B99529CF6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405</c:v>
                </c:pt>
                <c:pt idx="2">
                  <c:v>586</c:v>
                </c:pt>
                <c:pt idx="3">
                  <c:v>596</c:v>
                </c:pt>
                <c:pt idx="4">
                  <c:v>505</c:v>
                </c:pt>
                <c:pt idx="5">
                  <c:v>513</c:v>
                </c:pt>
                <c:pt idx="6">
                  <c:v>463</c:v>
                </c:pt>
                <c:pt idx="7">
                  <c:v>619</c:v>
                </c:pt>
                <c:pt idx="8">
                  <c:v>515</c:v>
                </c:pt>
                <c:pt idx="9">
                  <c:v>527</c:v>
                </c:pt>
                <c:pt idx="10">
                  <c:v>381</c:v>
                </c:pt>
                <c:pt idx="11">
                  <c:v>597</c:v>
                </c:pt>
                <c:pt idx="12">
                  <c:v>533</c:v>
                </c:pt>
                <c:pt idx="13">
                  <c:v>629</c:v>
                </c:pt>
                <c:pt idx="14">
                  <c:v>526</c:v>
                </c:pt>
                <c:pt idx="15">
                  <c:v>600</c:v>
                </c:pt>
                <c:pt idx="16">
                  <c:v>524</c:v>
                </c:pt>
                <c:pt idx="17">
                  <c:v>495</c:v>
                </c:pt>
                <c:pt idx="18">
                  <c:v>518</c:v>
                </c:pt>
                <c:pt idx="19">
                  <c:v>726</c:v>
                </c:pt>
                <c:pt idx="20">
                  <c:v>729</c:v>
                </c:pt>
                <c:pt idx="21">
                  <c:v>521</c:v>
                </c:pt>
                <c:pt idx="22">
                  <c:v>779</c:v>
                </c:pt>
                <c:pt idx="23">
                  <c:v>654</c:v>
                </c:pt>
                <c:pt idx="24">
                  <c:v>568</c:v>
                </c:pt>
                <c:pt idx="25">
                  <c:v>232</c:v>
                </c:pt>
                <c:pt idx="26">
                  <c:v>550</c:v>
                </c:pt>
                <c:pt idx="27">
                  <c:v>675</c:v>
                </c:pt>
                <c:pt idx="28">
                  <c:v>545</c:v>
                </c:pt>
                <c:pt idx="29">
                  <c:v>603</c:v>
                </c:pt>
                <c:pt idx="30">
                  <c:v>163</c:v>
                </c:pt>
                <c:pt idx="31">
                  <c:v>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EE9-4EFB-BDFD-1B99529CF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47039"/>
        <c:axId val="1"/>
      </c:barChart>
      <c:catAx>
        <c:axId val="11739470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4703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wrzesień 2017</a:t>
            </a:r>
          </a:p>
        </c:rich>
      </c:tx>
      <c:layout>
        <c:manualLayout>
          <c:xMode val="edge"/>
          <c:yMode val="edge"/>
          <c:x val="0.26503261653696797"/>
          <c:y val="3.73910032079323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452-4836-845D-67E4E3F680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52-4836-845D-67E4E3F6808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452-4836-845D-67E4E3F680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52-4836-845D-67E4E3F680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52-4836-845D-67E4E3F680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52-4836-845D-67E4E3F680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52-4836-845D-67E4E3F680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52-4836-845D-67E4E3F680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52-4836-845D-67E4E3F6808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452-4836-845D-67E4E3F680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52-4836-845D-67E4E3F680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52-4836-845D-67E4E3F680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452-4836-845D-67E4E3F680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52-4836-845D-67E4E3F680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52-4836-845D-67E4E3F6808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52-4836-845D-67E4E3F6808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452-4836-845D-67E4E3F680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52-4836-845D-67E4E3F680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52-4836-845D-67E4E3F680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452-4836-845D-67E4E3F680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52-4836-845D-67E4E3F680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52-4836-845D-67E4E3F6808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52-4836-845D-67E4E3F6808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452-4836-845D-67E4E3F6808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52-4836-845D-67E4E3F6808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52-4836-845D-67E4E3F680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452-4836-845D-67E4E3F6808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52-4836-845D-67E4E3F6808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52-4836-845D-67E4E3F6808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52-4836-845D-67E4E3F6808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52-4836-845D-67E4E3F680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389</c:v>
                </c:pt>
                <c:pt idx="2">
                  <c:v>272</c:v>
                </c:pt>
                <c:pt idx="3">
                  <c:v>265</c:v>
                </c:pt>
                <c:pt idx="4">
                  <c:v>293</c:v>
                </c:pt>
                <c:pt idx="5">
                  <c:v>378</c:v>
                </c:pt>
                <c:pt idx="6">
                  <c:v>180</c:v>
                </c:pt>
                <c:pt idx="7">
                  <c:v>179</c:v>
                </c:pt>
                <c:pt idx="8">
                  <c:v>375</c:v>
                </c:pt>
                <c:pt idx="9">
                  <c:v>511</c:v>
                </c:pt>
                <c:pt idx="10">
                  <c:v>202</c:v>
                </c:pt>
                <c:pt idx="11">
                  <c:v>472</c:v>
                </c:pt>
                <c:pt idx="12">
                  <c:v>604</c:v>
                </c:pt>
                <c:pt idx="13">
                  <c:v>406</c:v>
                </c:pt>
                <c:pt idx="14">
                  <c:v>331</c:v>
                </c:pt>
                <c:pt idx="15">
                  <c:v>241</c:v>
                </c:pt>
                <c:pt idx="16">
                  <c:v>624</c:v>
                </c:pt>
                <c:pt idx="17">
                  <c:v>407</c:v>
                </c:pt>
                <c:pt idx="18">
                  <c:v>111</c:v>
                </c:pt>
                <c:pt idx="19">
                  <c:v>439</c:v>
                </c:pt>
                <c:pt idx="20">
                  <c:v>495</c:v>
                </c:pt>
                <c:pt idx="21">
                  <c:v>492</c:v>
                </c:pt>
                <c:pt idx="22">
                  <c:v>223</c:v>
                </c:pt>
                <c:pt idx="23">
                  <c:v>261</c:v>
                </c:pt>
                <c:pt idx="24">
                  <c:v>592</c:v>
                </c:pt>
                <c:pt idx="25">
                  <c:v>401</c:v>
                </c:pt>
                <c:pt idx="26">
                  <c:v>601</c:v>
                </c:pt>
                <c:pt idx="27">
                  <c:v>502</c:v>
                </c:pt>
                <c:pt idx="28">
                  <c:v>558</c:v>
                </c:pt>
                <c:pt idx="29">
                  <c:v>500</c:v>
                </c:pt>
                <c:pt idx="30">
                  <c:v>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452-4836-845D-67E4E3F68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45439"/>
        <c:axId val="1"/>
      </c:barChart>
      <c:catAx>
        <c:axId val="11739454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4543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wrzesień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 sz="18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0.26503262165830838"/>
          <c:y val="2.6340893434832272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4AB-43F2-81E9-140C8AA42C6A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74AB-43F2-81E9-140C8AA42C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4AB-43F2-81E9-140C8AA42C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AB-43F2-81E9-140C8AA42C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AB-43F2-81E9-140C8AA42C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AB-43F2-81E9-140C8AA42C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AB-43F2-81E9-140C8AA42C6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AB-43F2-81E9-140C8AA42C6A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74AB-43F2-81E9-140C8AA42C6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4AB-43F2-81E9-140C8AA42C6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4AB-43F2-81E9-140C8AA42C6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4AB-43F2-81E9-140C8AA42C6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4AB-43F2-81E9-140C8AA42C6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4AB-43F2-81E9-140C8AA42C6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4AB-43F2-81E9-140C8AA42C6A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74AB-43F2-81E9-140C8AA42C6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4AB-43F2-81E9-140C8AA42C6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4AB-43F2-81E9-140C8AA42C6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4AB-43F2-81E9-140C8AA42C6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4AB-43F2-81E9-140C8AA42C6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4AB-43F2-81E9-140C8AA42C6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4AB-43F2-81E9-140C8AA42C6A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74AB-43F2-81E9-140C8AA42C6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4AB-43F2-81E9-140C8AA42C6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4AB-43F2-81E9-140C8AA42C6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4AB-43F2-81E9-140C8AA42C6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4AB-43F2-81E9-140C8AA42C6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4AB-43F2-81E9-140C8AA42C6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4AB-43F2-81E9-140C8AA42C6A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74AB-43F2-81E9-140C8AA42C6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4AB-43F2-81E9-140C8AA42C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631</c:v>
                </c:pt>
                <c:pt idx="2">
                  <c:v>683</c:v>
                </c:pt>
                <c:pt idx="3">
                  <c:v>712</c:v>
                </c:pt>
                <c:pt idx="4">
                  <c:v>675</c:v>
                </c:pt>
                <c:pt idx="5">
                  <c:v>752</c:v>
                </c:pt>
                <c:pt idx="6">
                  <c:v>640</c:v>
                </c:pt>
                <c:pt idx="7">
                  <c:v>706</c:v>
                </c:pt>
                <c:pt idx="8">
                  <c:v>491</c:v>
                </c:pt>
                <c:pt idx="9">
                  <c:v>539</c:v>
                </c:pt>
                <c:pt idx="10">
                  <c:v>778</c:v>
                </c:pt>
                <c:pt idx="11">
                  <c:v>581</c:v>
                </c:pt>
                <c:pt idx="12">
                  <c:v>463</c:v>
                </c:pt>
                <c:pt idx="13">
                  <c:v>619</c:v>
                </c:pt>
                <c:pt idx="14">
                  <c:v>590</c:v>
                </c:pt>
                <c:pt idx="15">
                  <c:v>418</c:v>
                </c:pt>
                <c:pt idx="16">
                  <c:v>448</c:v>
                </c:pt>
                <c:pt idx="17">
                  <c:v>655</c:v>
                </c:pt>
                <c:pt idx="18">
                  <c:v>712</c:v>
                </c:pt>
                <c:pt idx="19">
                  <c:v>717</c:v>
                </c:pt>
                <c:pt idx="20">
                  <c:v>728</c:v>
                </c:pt>
                <c:pt idx="21">
                  <c:v>617</c:v>
                </c:pt>
                <c:pt idx="22">
                  <c:v>269</c:v>
                </c:pt>
                <c:pt idx="23">
                  <c:v>120</c:v>
                </c:pt>
                <c:pt idx="24">
                  <c:v>275</c:v>
                </c:pt>
                <c:pt idx="25">
                  <c:v>399</c:v>
                </c:pt>
                <c:pt idx="26">
                  <c:v>293</c:v>
                </c:pt>
                <c:pt idx="27">
                  <c:v>366</c:v>
                </c:pt>
                <c:pt idx="28">
                  <c:v>347</c:v>
                </c:pt>
                <c:pt idx="29">
                  <c:v>330</c:v>
                </c:pt>
                <c:pt idx="30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4AB-43F2-81E9-140C8AA42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44639"/>
        <c:axId val="1"/>
      </c:barChart>
      <c:catAx>
        <c:axId val="11739446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4463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styczeń 2019</a:t>
            </a:r>
          </a:p>
        </c:rich>
      </c:tx>
      <c:layout>
        <c:manualLayout>
          <c:xMode val="edge"/>
          <c:yMode val="edge"/>
          <c:x val="0.19914120937000296"/>
          <c:y val="1.111824837684763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6C7-441A-B683-FA0BA4F69C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C7-441A-B683-FA0BA4F69CF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C7-441A-B683-FA0BA4F69C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C7-441A-B683-FA0BA4F69C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C7-441A-B683-FA0BA4F69C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C7-441A-B683-FA0BA4F69CF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6C7-441A-B683-FA0BA4F69C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C7-441A-B683-FA0BA4F69C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C7-441A-B683-FA0BA4F69CF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C7-441A-B683-FA0BA4F69C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C7-441A-B683-FA0BA4F69CF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C7-441A-B683-FA0BA4F69CF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C7-441A-B683-FA0BA4F69CF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6C7-441A-B683-FA0BA4F69CF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C7-441A-B683-FA0BA4F69C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C7-441A-B683-FA0BA4F69CF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C7-441A-B683-FA0BA4F69C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C7-441A-B683-FA0BA4F69CF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C7-441A-B683-FA0BA4F69CF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C7-441A-B683-FA0BA4F69CF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6C7-441A-B683-FA0BA4F69CF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C7-441A-B683-FA0BA4F69C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C7-441A-B683-FA0BA4F69CF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C7-441A-B683-FA0BA4F69CF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C7-441A-B683-FA0BA4F69CF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6C7-441A-B683-FA0BA4F69CF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6C7-441A-B683-FA0BA4F69CF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6C7-441A-B683-FA0BA4F69CF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6C7-441A-B683-FA0BA4F69CF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6C7-441A-B683-FA0BA4F69CF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6C7-441A-B683-FA0BA4F69CF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6C7-441A-B683-FA0BA4F69C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10</c:v>
                </c:pt>
                <c:pt idx="2">
                  <c:v>31</c:v>
                </c:pt>
                <c:pt idx="3">
                  <c:v>28</c:v>
                </c:pt>
                <c:pt idx="4">
                  <c:v>28</c:v>
                </c:pt>
                <c:pt idx="5">
                  <c:v>25</c:v>
                </c:pt>
                <c:pt idx="6">
                  <c:v>28</c:v>
                </c:pt>
                <c:pt idx="7">
                  <c:v>41</c:v>
                </c:pt>
                <c:pt idx="8">
                  <c:v>44</c:v>
                </c:pt>
                <c:pt idx="9">
                  <c:v>47</c:v>
                </c:pt>
                <c:pt idx="10">
                  <c:v>46</c:v>
                </c:pt>
                <c:pt idx="11">
                  <c:v>70</c:v>
                </c:pt>
                <c:pt idx="12">
                  <c:v>73</c:v>
                </c:pt>
                <c:pt idx="13">
                  <c:v>34</c:v>
                </c:pt>
                <c:pt idx="14">
                  <c:v>44</c:v>
                </c:pt>
                <c:pt idx="15">
                  <c:v>48</c:v>
                </c:pt>
                <c:pt idx="16">
                  <c:v>63</c:v>
                </c:pt>
                <c:pt idx="17">
                  <c:v>44</c:v>
                </c:pt>
                <c:pt idx="18">
                  <c:v>48</c:v>
                </c:pt>
                <c:pt idx="19">
                  <c:v>27</c:v>
                </c:pt>
                <c:pt idx="20">
                  <c:v>30</c:v>
                </c:pt>
                <c:pt idx="21">
                  <c:v>42</c:v>
                </c:pt>
                <c:pt idx="22">
                  <c:v>44</c:v>
                </c:pt>
                <c:pt idx="23">
                  <c:v>27</c:v>
                </c:pt>
                <c:pt idx="24">
                  <c:v>35</c:v>
                </c:pt>
                <c:pt idx="25">
                  <c:v>19</c:v>
                </c:pt>
                <c:pt idx="26">
                  <c:v>24</c:v>
                </c:pt>
                <c:pt idx="27">
                  <c:v>13</c:v>
                </c:pt>
                <c:pt idx="28">
                  <c:v>44</c:v>
                </c:pt>
                <c:pt idx="29">
                  <c:v>28</c:v>
                </c:pt>
                <c:pt idx="30">
                  <c:v>45</c:v>
                </c:pt>
                <c:pt idx="3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6C7-441A-B683-FA0BA4F69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45039"/>
        <c:axId val="1"/>
      </c:barChart>
      <c:catAx>
        <c:axId val="11739450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4503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wrzesień 2019 </a:t>
            </a:r>
          </a:p>
        </c:rich>
      </c:tx>
      <c:layout>
        <c:manualLayout>
          <c:xMode val="edge"/>
          <c:yMode val="edge"/>
          <c:x val="0.25977287287907908"/>
          <c:y val="1.193552728985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F8C-4EAB-96EE-E58D7763BC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8C-4EAB-96EE-E58D7763BC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8C-4EAB-96EE-E58D7763BC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8C-4EAB-96EE-E58D7763BC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8C-4EAB-96EE-E58D7763BC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8C-4EAB-96EE-E58D7763BC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8C-4EAB-96EE-E58D7763BC9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7F8C-4EAB-96EE-E58D7763BC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8C-4EAB-96EE-E58D7763BC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8C-4EAB-96EE-E58D7763BC9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8C-4EAB-96EE-E58D7763BC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8C-4EAB-96EE-E58D7763BC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8C-4EAB-96EE-E58D7763BC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8C-4EAB-96EE-E58D7763BC9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7F8C-4EAB-96EE-E58D7763BC9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8C-4EAB-96EE-E58D7763BC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F8C-4EAB-96EE-E58D7763BC9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F8C-4EAB-96EE-E58D7763BC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8C-4EAB-96EE-E58D7763BC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8C-4EAB-96EE-E58D7763BC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8C-4EAB-96EE-E58D7763BC9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7F8C-4EAB-96EE-E58D7763BC9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F8C-4EAB-96EE-E58D7763BC9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8C-4EAB-96EE-E58D7763BC9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F8C-4EAB-96EE-E58D7763BC9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F8C-4EAB-96EE-E58D7763BC9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F8C-4EAB-96EE-E58D7763BC9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F8C-4EAB-96EE-E58D7763BC9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7F8C-4EAB-96EE-E58D7763BC9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F8C-4EAB-96EE-E58D7763BC9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F8C-4EAB-96EE-E58D7763BC9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873</c:v>
                </c:pt>
                <c:pt idx="2">
                  <c:v>917</c:v>
                </c:pt>
                <c:pt idx="3">
                  <c:v>1121</c:v>
                </c:pt>
                <c:pt idx="4">
                  <c:v>1259</c:v>
                </c:pt>
                <c:pt idx="5">
                  <c:v>1289</c:v>
                </c:pt>
                <c:pt idx="6">
                  <c:v>1150</c:v>
                </c:pt>
                <c:pt idx="7">
                  <c:v>528</c:v>
                </c:pt>
                <c:pt idx="8">
                  <c:v>637</c:v>
                </c:pt>
                <c:pt idx="9">
                  <c:v>938</c:v>
                </c:pt>
                <c:pt idx="10">
                  <c:v>405</c:v>
                </c:pt>
                <c:pt idx="11">
                  <c:v>1102</c:v>
                </c:pt>
                <c:pt idx="12">
                  <c:v>1067</c:v>
                </c:pt>
                <c:pt idx="13">
                  <c:v>833</c:v>
                </c:pt>
                <c:pt idx="14">
                  <c:v>632</c:v>
                </c:pt>
                <c:pt idx="15">
                  <c:v>493</c:v>
                </c:pt>
                <c:pt idx="16">
                  <c:v>732</c:v>
                </c:pt>
                <c:pt idx="17">
                  <c:v>494</c:v>
                </c:pt>
                <c:pt idx="18">
                  <c:v>646</c:v>
                </c:pt>
                <c:pt idx="19">
                  <c:v>713</c:v>
                </c:pt>
                <c:pt idx="20">
                  <c:v>633</c:v>
                </c:pt>
                <c:pt idx="21">
                  <c:v>493</c:v>
                </c:pt>
                <c:pt idx="22">
                  <c:v>948</c:v>
                </c:pt>
                <c:pt idx="23">
                  <c:v>730</c:v>
                </c:pt>
                <c:pt idx="24">
                  <c:v>880</c:v>
                </c:pt>
                <c:pt idx="25">
                  <c:v>719</c:v>
                </c:pt>
                <c:pt idx="26">
                  <c:v>891</c:v>
                </c:pt>
                <c:pt idx="27">
                  <c:v>633</c:v>
                </c:pt>
                <c:pt idx="28">
                  <c:v>513</c:v>
                </c:pt>
                <c:pt idx="29">
                  <c:v>382</c:v>
                </c:pt>
                <c:pt idx="30">
                  <c:v>377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511</c:v>
                </c:pt>
                <c:pt idx="2">
                  <c:v>543</c:v>
                </c:pt>
                <c:pt idx="3">
                  <c:v>611</c:v>
                </c:pt>
                <c:pt idx="4">
                  <c:v>724</c:v>
                </c:pt>
                <c:pt idx="5">
                  <c:v>699</c:v>
                </c:pt>
                <c:pt idx="6">
                  <c:v>673</c:v>
                </c:pt>
                <c:pt idx="7">
                  <c:v>349</c:v>
                </c:pt>
                <c:pt idx="8">
                  <c:v>370</c:v>
                </c:pt>
                <c:pt idx="9">
                  <c:v>526</c:v>
                </c:pt>
                <c:pt idx="10">
                  <c:v>204</c:v>
                </c:pt>
                <c:pt idx="11">
                  <c:v>557</c:v>
                </c:pt>
                <c:pt idx="12">
                  <c:v>668</c:v>
                </c:pt>
                <c:pt idx="13">
                  <c:v>480</c:v>
                </c:pt>
                <c:pt idx="14">
                  <c:v>417</c:v>
                </c:pt>
                <c:pt idx="15">
                  <c:v>206</c:v>
                </c:pt>
                <c:pt idx="16">
                  <c:v>382</c:v>
                </c:pt>
                <c:pt idx="17">
                  <c:v>214</c:v>
                </c:pt>
                <c:pt idx="18">
                  <c:v>285</c:v>
                </c:pt>
                <c:pt idx="19">
                  <c:v>370</c:v>
                </c:pt>
                <c:pt idx="20">
                  <c:v>361</c:v>
                </c:pt>
                <c:pt idx="21">
                  <c:v>293</c:v>
                </c:pt>
                <c:pt idx="22">
                  <c:v>548</c:v>
                </c:pt>
                <c:pt idx="23">
                  <c:v>404</c:v>
                </c:pt>
                <c:pt idx="24">
                  <c:v>492</c:v>
                </c:pt>
                <c:pt idx="25">
                  <c:v>386</c:v>
                </c:pt>
                <c:pt idx="26">
                  <c:v>556</c:v>
                </c:pt>
                <c:pt idx="27">
                  <c:v>375</c:v>
                </c:pt>
                <c:pt idx="28">
                  <c:v>353</c:v>
                </c:pt>
                <c:pt idx="29">
                  <c:v>247</c:v>
                </c:pt>
                <c:pt idx="30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F8C-4EAB-96EE-E58D7763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50639"/>
        <c:axId val="1"/>
      </c:barChart>
      <c:catAx>
        <c:axId val="11739506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5063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październik 2017</a:t>
            </a:r>
          </a:p>
        </c:rich>
      </c:tx>
      <c:layout>
        <c:manualLayout>
          <c:xMode val="edge"/>
          <c:yMode val="edge"/>
          <c:x val="0.16449192981815858"/>
          <c:y val="3.73911128241836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4C6-4757-B8D7-7A9C26EA9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C6-4757-B8D7-7A9C26EA9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C6-4757-B8D7-7A9C26EA9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C6-4757-B8D7-7A9C26EA9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C6-4757-B8D7-7A9C26EA9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C6-4757-B8D7-7A9C26EA9A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C6-4757-B8D7-7A9C26EA9A0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4C6-4757-B8D7-7A9C26EA9A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C6-4757-B8D7-7A9C26EA9A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C6-4757-B8D7-7A9C26EA9A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4C6-4757-B8D7-7A9C26EA9A0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C6-4757-B8D7-7A9C26EA9A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C6-4757-B8D7-7A9C26EA9A0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C6-4757-B8D7-7A9C26EA9A0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4C6-4757-B8D7-7A9C26EA9A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C6-4757-B8D7-7A9C26EA9A0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C6-4757-B8D7-7A9C26EA9A0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C6-4757-B8D7-7A9C26EA9A0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C6-4757-B8D7-7A9C26EA9A0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C6-4757-B8D7-7A9C26EA9A0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C6-4757-B8D7-7A9C26EA9A0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B4C6-4757-B8D7-7A9C26EA9A0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C6-4757-B8D7-7A9C26EA9A0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4C6-4757-B8D7-7A9C26EA9A0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4C6-4757-B8D7-7A9C26EA9A0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C6-4757-B8D7-7A9C26EA9A0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4C6-4757-B8D7-7A9C26EA9A0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4C6-4757-B8D7-7A9C26EA9A0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B4C6-4757-B8D7-7A9C26EA9A0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4C6-4757-B8D7-7A9C26EA9A0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4C6-4757-B8D7-7A9C26EA9A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październik!$S$4:$S$36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październik!$T$4:$T$36</c:f>
              <c:numCache>
                <c:formatCode>#,##0</c:formatCode>
                <c:ptCount val="33"/>
                <c:pt idx="1">
                  <c:v>469</c:v>
                </c:pt>
                <c:pt idx="2">
                  <c:v>338</c:v>
                </c:pt>
                <c:pt idx="3">
                  <c:v>295</c:v>
                </c:pt>
                <c:pt idx="4">
                  <c:v>251</c:v>
                </c:pt>
                <c:pt idx="5">
                  <c:v>142</c:v>
                </c:pt>
                <c:pt idx="6">
                  <c:v>336</c:v>
                </c:pt>
                <c:pt idx="7">
                  <c:v>219</c:v>
                </c:pt>
                <c:pt idx="8">
                  <c:v>227</c:v>
                </c:pt>
                <c:pt idx="9">
                  <c:v>167</c:v>
                </c:pt>
                <c:pt idx="10">
                  <c:v>225</c:v>
                </c:pt>
                <c:pt idx="11">
                  <c:v>201</c:v>
                </c:pt>
                <c:pt idx="12">
                  <c:v>227</c:v>
                </c:pt>
                <c:pt idx="13">
                  <c:v>236</c:v>
                </c:pt>
                <c:pt idx="14">
                  <c:v>160</c:v>
                </c:pt>
                <c:pt idx="15">
                  <c:v>363</c:v>
                </c:pt>
                <c:pt idx="16">
                  <c:v>545</c:v>
                </c:pt>
                <c:pt idx="17">
                  <c:v>495</c:v>
                </c:pt>
                <c:pt idx="18">
                  <c:v>492</c:v>
                </c:pt>
                <c:pt idx="19">
                  <c:v>309</c:v>
                </c:pt>
                <c:pt idx="20">
                  <c:v>293</c:v>
                </c:pt>
                <c:pt idx="21">
                  <c:v>126</c:v>
                </c:pt>
                <c:pt idx="22">
                  <c:v>120</c:v>
                </c:pt>
                <c:pt idx="23">
                  <c:v>223</c:v>
                </c:pt>
                <c:pt idx="24">
                  <c:v>197</c:v>
                </c:pt>
                <c:pt idx="25">
                  <c:v>110</c:v>
                </c:pt>
                <c:pt idx="26">
                  <c:v>210</c:v>
                </c:pt>
                <c:pt idx="27">
                  <c:v>149</c:v>
                </c:pt>
                <c:pt idx="28">
                  <c:v>79</c:v>
                </c:pt>
                <c:pt idx="29">
                  <c:v>45</c:v>
                </c:pt>
                <c:pt idx="30">
                  <c:v>116</c:v>
                </c:pt>
                <c:pt idx="31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C6-4757-B8D7-7A9C26EA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51439"/>
        <c:axId val="1"/>
      </c:barChart>
      <c:catAx>
        <c:axId val="11739514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51439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- październik 2018</a:t>
            </a:r>
          </a:p>
        </c:rich>
      </c:tx>
      <c:layout>
        <c:manualLayout>
          <c:xMode val="edge"/>
          <c:yMode val="edge"/>
          <c:x val="0.16400728331232378"/>
          <c:y val="1.583620674866622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23401387359159995"/>
          <c:w val="0.91074568849625503"/>
          <c:h val="0.658586796304879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589-47D9-9E61-AEF0C8F16F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89-47D9-9E61-AEF0C8F16F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89-47D9-9E61-AEF0C8F16F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89-47D9-9E61-AEF0C8F16F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89-47D9-9E61-AEF0C8F16F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89-47D9-9E61-AEF0C8F16FC3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589-47D9-9E61-AEF0C8F16F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89-47D9-9E61-AEF0C8F16F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89-47D9-9E61-AEF0C8F16F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89-47D9-9E61-AEF0C8F16FC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89-47D9-9E61-AEF0C8F16FC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89-47D9-9E61-AEF0C8F16F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589-47D9-9E61-AEF0C8F16FC3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589-47D9-9E61-AEF0C8F16F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589-47D9-9E61-AEF0C8F16F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589-47D9-9E61-AEF0C8F16F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589-47D9-9E61-AEF0C8F16FC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589-47D9-9E61-AEF0C8F16F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589-47D9-9E61-AEF0C8F16F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589-47D9-9E61-AEF0C8F16FC3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589-47D9-9E61-AEF0C8F16F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589-47D9-9E61-AEF0C8F16F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589-47D9-9E61-AEF0C8F16F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589-47D9-9E61-AEF0C8F16FC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589-47D9-9E61-AEF0C8F16F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589-47D9-9E61-AEF0C8F16F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589-47D9-9E61-AEF0C8F16FC3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589-47D9-9E61-AEF0C8F16F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589-47D9-9E61-AEF0C8F16F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589-47D9-9E61-AEF0C8F16F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589-47D9-9E61-AEF0C8F16FC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październik!$U$4:$U$36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październik!$V$4:$V$36</c:f>
              <c:numCache>
                <c:formatCode>#,##0</c:formatCode>
                <c:ptCount val="33"/>
                <c:pt idx="1">
                  <c:v>415</c:v>
                </c:pt>
                <c:pt idx="2">
                  <c:v>363</c:v>
                </c:pt>
                <c:pt idx="3">
                  <c:v>110</c:v>
                </c:pt>
                <c:pt idx="4">
                  <c:v>321</c:v>
                </c:pt>
                <c:pt idx="5">
                  <c:v>389</c:v>
                </c:pt>
                <c:pt idx="6">
                  <c:v>463</c:v>
                </c:pt>
                <c:pt idx="7">
                  <c:v>164</c:v>
                </c:pt>
                <c:pt idx="8">
                  <c:v>380</c:v>
                </c:pt>
                <c:pt idx="9">
                  <c:v>425</c:v>
                </c:pt>
                <c:pt idx="10">
                  <c:v>512</c:v>
                </c:pt>
                <c:pt idx="11">
                  <c:v>497</c:v>
                </c:pt>
                <c:pt idx="12">
                  <c:v>479</c:v>
                </c:pt>
                <c:pt idx="13">
                  <c:v>555</c:v>
                </c:pt>
                <c:pt idx="14">
                  <c:v>454</c:v>
                </c:pt>
                <c:pt idx="15">
                  <c:v>535</c:v>
                </c:pt>
                <c:pt idx="16">
                  <c:v>481</c:v>
                </c:pt>
                <c:pt idx="17">
                  <c:v>481</c:v>
                </c:pt>
                <c:pt idx="18">
                  <c:v>526</c:v>
                </c:pt>
                <c:pt idx="19">
                  <c:v>377</c:v>
                </c:pt>
                <c:pt idx="20">
                  <c:v>260</c:v>
                </c:pt>
                <c:pt idx="21">
                  <c:v>274</c:v>
                </c:pt>
                <c:pt idx="22">
                  <c:v>269</c:v>
                </c:pt>
                <c:pt idx="23">
                  <c:v>102</c:v>
                </c:pt>
                <c:pt idx="24">
                  <c:v>164</c:v>
                </c:pt>
                <c:pt idx="25">
                  <c:v>156</c:v>
                </c:pt>
                <c:pt idx="26">
                  <c:v>165</c:v>
                </c:pt>
                <c:pt idx="27">
                  <c:v>158</c:v>
                </c:pt>
                <c:pt idx="28">
                  <c:v>43</c:v>
                </c:pt>
                <c:pt idx="29">
                  <c:v>105</c:v>
                </c:pt>
                <c:pt idx="30">
                  <c:v>259</c:v>
                </c:pt>
                <c:pt idx="31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589-47D9-9E61-AEF0C8F16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53039"/>
        <c:axId val="1"/>
      </c:barChart>
      <c:catAx>
        <c:axId val="11739530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53039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- październik 2019</a:t>
            </a:r>
          </a:p>
        </c:rich>
      </c:tx>
      <c:layout>
        <c:manualLayout>
          <c:xMode val="edge"/>
          <c:yMode val="edge"/>
          <c:x val="0.16209557235917274"/>
          <c:y val="1.194352313677832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A17-4789-962C-731A517DE0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17-4789-962C-731A517DE0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17-4789-962C-731A517DE0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17-4789-962C-731A517DE0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17-4789-962C-731A517DE0A0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3A17-4789-962C-731A517DE0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17-4789-962C-731A517DE0A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17-4789-962C-731A517DE0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17-4789-962C-731A517DE0A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A17-4789-962C-731A517DE0A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A17-4789-962C-731A517DE0A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A17-4789-962C-731A517DE0A0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3A17-4789-962C-731A517DE0A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A17-4789-962C-731A517DE0A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A17-4789-962C-731A517DE0A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A17-4789-962C-731A517DE0A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A17-4789-962C-731A517DE0A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A17-4789-962C-731A517DE0A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A17-4789-962C-731A517DE0A0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3A17-4789-962C-731A517DE0A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A17-4789-962C-731A517DE0A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A17-4789-962C-731A517DE0A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A17-4789-962C-731A517DE0A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A17-4789-962C-731A517DE0A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A17-4789-962C-731A517DE0A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A17-4789-962C-731A517DE0A0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3A17-4789-962C-731A517DE0A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A17-4789-962C-731A517DE0A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A17-4789-962C-731A517DE0A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A17-4789-962C-731A517DE0A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A17-4789-962C-731A517DE0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październik!$W$4:$W$36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październik!$X$4:$X$36</c:f>
              <c:numCache>
                <c:formatCode>#,##0</c:formatCode>
                <c:ptCount val="33"/>
                <c:pt idx="1">
                  <c:v>209</c:v>
                </c:pt>
                <c:pt idx="2">
                  <c:v>264</c:v>
                </c:pt>
                <c:pt idx="3">
                  <c:v>317</c:v>
                </c:pt>
                <c:pt idx="4">
                  <c:v>333</c:v>
                </c:pt>
                <c:pt idx="5">
                  <c:v>213</c:v>
                </c:pt>
                <c:pt idx="6">
                  <c:v>120</c:v>
                </c:pt>
                <c:pt idx="7">
                  <c:v>270</c:v>
                </c:pt>
                <c:pt idx="8">
                  <c:v>222</c:v>
                </c:pt>
                <c:pt idx="9">
                  <c:v>284</c:v>
                </c:pt>
                <c:pt idx="10">
                  <c:v>249</c:v>
                </c:pt>
                <c:pt idx="11">
                  <c:v>281</c:v>
                </c:pt>
                <c:pt idx="12">
                  <c:v>144</c:v>
                </c:pt>
                <c:pt idx="13">
                  <c:v>306</c:v>
                </c:pt>
                <c:pt idx="14">
                  <c:v>461</c:v>
                </c:pt>
                <c:pt idx="15">
                  <c:v>508</c:v>
                </c:pt>
                <c:pt idx="16">
                  <c:v>402</c:v>
                </c:pt>
                <c:pt idx="17">
                  <c:v>484</c:v>
                </c:pt>
                <c:pt idx="18">
                  <c:v>459</c:v>
                </c:pt>
                <c:pt idx="19">
                  <c:v>306</c:v>
                </c:pt>
                <c:pt idx="20">
                  <c:v>237</c:v>
                </c:pt>
                <c:pt idx="21">
                  <c:v>468</c:v>
                </c:pt>
                <c:pt idx="22">
                  <c:v>468</c:v>
                </c:pt>
                <c:pt idx="23">
                  <c:v>504</c:v>
                </c:pt>
                <c:pt idx="24">
                  <c:v>451</c:v>
                </c:pt>
                <c:pt idx="25">
                  <c:v>505</c:v>
                </c:pt>
                <c:pt idx="26">
                  <c:v>317</c:v>
                </c:pt>
                <c:pt idx="27">
                  <c:v>190</c:v>
                </c:pt>
                <c:pt idx="28">
                  <c:v>258</c:v>
                </c:pt>
                <c:pt idx="29">
                  <c:v>272</c:v>
                </c:pt>
                <c:pt idx="30">
                  <c:v>284</c:v>
                </c:pt>
                <c:pt idx="31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A17-4789-962C-731A517DE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51839"/>
        <c:axId val="1"/>
      </c:barChart>
      <c:catAx>
        <c:axId val="11739518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5183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-listopad 2017</a:t>
            </a:r>
          </a:p>
        </c:rich>
      </c:tx>
      <c:layout>
        <c:manualLayout>
          <c:xMode val="edge"/>
          <c:yMode val="edge"/>
          <c:x val="0.26043488551906963"/>
          <c:y val="1.21543009016617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CDC-4FFA-B4CF-8B68EB68FE1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DC-4FFA-B4CF-8B68EB68FE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DC-4FFA-B4CF-8B68EB68FE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DC-4FFA-B4CF-8B68EB68FE1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CDC-4FFA-B4CF-8B68EB68FE1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DC-4FFA-B4CF-8B68EB68FE1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DC-4FFA-B4CF-8B68EB68FE1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DC-4FFA-B4CF-8B68EB68FE1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DC-4FFA-B4CF-8B68EB68FE1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DC-4FFA-B4CF-8B68EB68FE1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DC-4FFA-B4CF-8B68EB68FE1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CDC-4FFA-B4CF-8B68EB68FE1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CDC-4FFA-B4CF-8B68EB68FE1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CDC-4FFA-B4CF-8B68EB68FE1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CDC-4FFA-B4CF-8B68EB68FE1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DC-4FFA-B4CF-8B68EB68FE1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DC-4FFA-B4CF-8B68EB68FE1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CDC-4FFA-B4CF-8B68EB68FE1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CDC-4FFA-B4CF-8B68EB68FE1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CDC-4FFA-B4CF-8B68EB68FE1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CDC-4FFA-B4CF-8B68EB68FE1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CDC-4FFA-B4CF-8B68EB68FE1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DC-4FFA-B4CF-8B68EB68FE1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DC-4FFA-B4CF-8B68EB68FE1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CDC-4FFA-B4CF-8B68EB68FE1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CDC-4FFA-B4CF-8B68EB68FE1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CDC-4FFA-B4CF-8B68EB68FE1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CDC-4FFA-B4CF-8B68EB68FE1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CDC-4FFA-B4CF-8B68EB68FE1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CDC-4FFA-B4CF-8B68EB68FE1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CDC-4FFA-B4CF-8B68EB68FE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listopad!$Q$4:$Q$35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listopad!$R$4:$R$35</c:f>
              <c:numCache>
                <c:formatCode>#,##0</c:formatCode>
                <c:ptCount val="32"/>
                <c:pt idx="1">
                  <c:v>52</c:v>
                </c:pt>
                <c:pt idx="2">
                  <c:v>95</c:v>
                </c:pt>
                <c:pt idx="3">
                  <c:v>182</c:v>
                </c:pt>
                <c:pt idx="4">
                  <c:v>253</c:v>
                </c:pt>
                <c:pt idx="5">
                  <c:v>313</c:v>
                </c:pt>
                <c:pt idx="6">
                  <c:v>194</c:v>
                </c:pt>
                <c:pt idx="7">
                  <c:v>227</c:v>
                </c:pt>
                <c:pt idx="8">
                  <c:v>189</c:v>
                </c:pt>
                <c:pt idx="9">
                  <c:v>184</c:v>
                </c:pt>
                <c:pt idx="10">
                  <c:v>173</c:v>
                </c:pt>
                <c:pt idx="11">
                  <c:v>16</c:v>
                </c:pt>
                <c:pt idx="12">
                  <c:v>99</c:v>
                </c:pt>
                <c:pt idx="13">
                  <c:v>136</c:v>
                </c:pt>
                <c:pt idx="14">
                  <c:v>189</c:v>
                </c:pt>
                <c:pt idx="15">
                  <c:v>163</c:v>
                </c:pt>
                <c:pt idx="16">
                  <c:v>174</c:v>
                </c:pt>
                <c:pt idx="17">
                  <c:v>196</c:v>
                </c:pt>
                <c:pt idx="18">
                  <c:v>160</c:v>
                </c:pt>
                <c:pt idx="19">
                  <c:v>68</c:v>
                </c:pt>
                <c:pt idx="20">
                  <c:v>132</c:v>
                </c:pt>
                <c:pt idx="21">
                  <c:v>138</c:v>
                </c:pt>
                <c:pt idx="22">
                  <c:v>75</c:v>
                </c:pt>
                <c:pt idx="23">
                  <c:v>175</c:v>
                </c:pt>
                <c:pt idx="24">
                  <c:v>186</c:v>
                </c:pt>
                <c:pt idx="25">
                  <c:v>67</c:v>
                </c:pt>
                <c:pt idx="26">
                  <c:v>145</c:v>
                </c:pt>
                <c:pt idx="27">
                  <c:v>133</c:v>
                </c:pt>
                <c:pt idx="28">
                  <c:v>104</c:v>
                </c:pt>
                <c:pt idx="29">
                  <c:v>126</c:v>
                </c:pt>
                <c:pt idx="30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CDC-4FFA-B4CF-8B68EB68F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7167"/>
        <c:axId val="1"/>
      </c:barChart>
      <c:catAx>
        <c:axId val="1077137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7167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listopad 2018</a:t>
            </a:r>
          </a:p>
        </c:rich>
      </c:tx>
      <c:layout>
        <c:manualLayout>
          <c:xMode val="edge"/>
          <c:yMode val="edge"/>
          <c:x val="0.24940821275096126"/>
          <c:y val="7.9193434154064078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BA-4940-BE4D-D5A02EAA1F8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BA-4940-BE4D-D5A02EAA1F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BA-4940-BE4D-D5A02EAA1F8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CBA-4940-BE4D-D5A02EAA1F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BA-4940-BE4D-D5A02EAA1F8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BA-4940-BE4D-D5A02EAA1F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BA-4940-BE4D-D5A02EAA1F8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BA-4940-BE4D-D5A02EAA1F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BA-4940-BE4D-D5A02EAA1F8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CBA-4940-BE4D-D5A02EAA1F8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CBA-4940-BE4D-D5A02EAA1F8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BA-4940-BE4D-D5A02EAA1F8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CBA-4940-BE4D-D5A02EAA1F8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CBA-4940-BE4D-D5A02EAA1F8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CBA-4940-BE4D-D5A02EAA1F8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CBA-4940-BE4D-D5A02EAA1F8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CBA-4940-BE4D-D5A02EAA1F8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CBA-4940-BE4D-D5A02EAA1F8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CBA-4940-BE4D-D5A02EAA1F8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CBA-4940-BE4D-D5A02EAA1F8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CBA-4940-BE4D-D5A02EAA1F8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CBA-4940-BE4D-D5A02EAA1F8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CBA-4940-BE4D-D5A02EAA1F8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CBA-4940-BE4D-D5A02EAA1F8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CBA-4940-BE4D-D5A02EAA1F8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CBA-4940-BE4D-D5A02EAA1F8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CBA-4940-BE4D-D5A02EAA1F8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CBA-4940-BE4D-D5A02EAA1F8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CBA-4940-BE4D-D5A02EAA1F8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CBA-4940-BE4D-D5A02EAA1F8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CBA-4940-BE4D-D5A02EAA1F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listopad!$S$4:$S$35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listopad!$T$4:$T$35</c:f>
              <c:numCache>
                <c:formatCode>#,##0</c:formatCode>
                <c:ptCount val="32"/>
                <c:pt idx="1">
                  <c:v>111</c:v>
                </c:pt>
                <c:pt idx="2">
                  <c:v>259</c:v>
                </c:pt>
                <c:pt idx="3">
                  <c:v>233</c:v>
                </c:pt>
                <c:pt idx="4">
                  <c:v>164</c:v>
                </c:pt>
                <c:pt idx="5">
                  <c:v>197</c:v>
                </c:pt>
                <c:pt idx="6">
                  <c:v>271</c:v>
                </c:pt>
                <c:pt idx="7">
                  <c:v>262</c:v>
                </c:pt>
                <c:pt idx="8">
                  <c:v>259</c:v>
                </c:pt>
                <c:pt idx="9">
                  <c:v>190</c:v>
                </c:pt>
                <c:pt idx="10">
                  <c:v>182</c:v>
                </c:pt>
                <c:pt idx="11">
                  <c:v>112</c:v>
                </c:pt>
                <c:pt idx="12">
                  <c:v>188</c:v>
                </c:pt>
                <c:pt idx="13">
                  <c:v>98</c:v>
                </c:pt>
                <c:pt idx="14">
                  <c:v>118</c:v>
                </c:pt>
                <c:pt idx="15">
                  <c:v>214</c:v>
                </c:pt>
                <c:pt idx="16">
                  <c:v>191</c:v>
                </c:pt>
                <c:pt idx="17">
                  <c:v>157</c:v>
                </c:pt>
                <c:pt idx="18">
                  <c:v>51</c:v>
                </c:pt>
                <c:pt idx="19">
                  <c:v>120</c:v>
                </c:pt>
                <c:pt idx="20">
                  <c:v>130</c:v>
                </c:pt>
                <c:pt idx="21">
                  <c:v>130</c:v>
                </c:pt>
                <c:pt idx="22">
                  <c:v>136</c:v>
                </c:pt>
                <c:pt idx="23">
                  <c:v>126</c:v>
                </c:pt>
                <c:pt idx="24">
                  <c:v>98</c:v>
                </c:pt>
                <c:pt idx="25">
                  <c:v>87</c:v>
                </c:pt>
                <c:pt idx="26">
                  <c:v>157</c:v>
                </c:pt>
                <c:pt idx="27">
                  <c:v>156</c:v>
                </c:pt>
                <c:pt idx="28">
                  <c:v>78</c:v>
                </c:pt>
                <c:pt idx="29">
                  <c:v>50</c:v>
                </c:pt>
                <c:pt idx="30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CBA-4940-BE4D-D5A02EAA1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6367"/>
        <c:axId val="1"/>
      </c:barChart>
      <c:catAx>
        <c:axId val="1077136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63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Krczemki - kladka nad obwodnicą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listopad 2019</a:t>
            </a:r>
          </a:p>
        </c:rich>
      </c:tx>
      <c:layout>
        <c:manualLayout>
          <c:xMode val="edge"/>
          <c:yMode val="edge"/>
          <c:x val="0.25963254593175855"/>
          <c:y val="3.7382827146606673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D5F-4F3C-97C4-0200C487D3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5F-4F3C-97C4-0200C487D33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D5F-4F3C-97C4-0200C487D3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5F-4F3C-97C4-0200C487D3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5F-4F3C-97C4-0200C487D3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5F-4F3C-97C4-0200C487D3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5F-4F3C-97C4-0200C487D3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5F-4F3C-97C4-0200C487D3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5F-4F3C-97C4-0200C487D33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D5F-4F3C-97C4-0200C487D3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D5F-4F3C-97C4-0200C487D3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D5F-4F3C-97C4-0200C487D33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D5F-4F3C-97C4-0200C487D33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D5F-4F3C-97C4-0200C487D33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D5F-4F3C-97C4-0200C487D33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D5F-4F3C-97C4-0200C487D33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D5F-4F3C-97C4-0200C487D3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D5F-4F3C-97C4-0200C487D3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D5F-4F3C-97C4-0200C487D33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D5F-4F3C-97C4-0200C487D33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D5F-4F3C-97C4-0200C487D33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D5F-4F3C-97C4-0200C487D3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D5F-4F3C-97C4-0200C487D33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D5F-4F3C-97C4-0200C487D33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D5F-4F3C-97C4-0200C487D33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D5F-4F3C-97C4-0200C487D33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D5F-4F3C-97C4-0200C487D33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D5F-4F3C-97C4-0200C487D33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D5F-4F3C-97C4-0200C487D3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D5F-4F3C-97C4-0200C487D33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D5F-4F3C-97C4-0200C487D3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listopad!$U$4:$U$35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listopad!$V$4:$V$35</c:f>
              <c:numCache>
                <c:formatCode>#,##0</c:formatCode>
                <c:ptCount val="32"/>
                <c:pt idx="1">
                  <c:v>64</c:v>
                </c:pt>
                <c:pt idx="2">
                  <c:v>77</c:v>
                </c:pt>
                <c:pt idx="3">
                  <c:v>104</c:v>
                </c:pt>
                <c:pt idx="4">
                  <c:v>108</c:v>
                </c:pt>
                <c:pt idx="5">
                  <c:v>217</c:v>
                </c:pt>
                <c:pt idx="6">
                  <c:v>200</c:v>
                </c:pt>
                <c:pt idx="7">
                  <c:v>252</c:v>
                </c:pt>
                <c:pt idx="8">
                  <c:v>251</c:v>
                </c:pt>
                <c:pt idx="9">
                  <c:v>125</c:v>
                </c:pt>
                <c:pt idx="10">
                  <c:v>142</c:v>
                </c:pt>
                <c:pt idx="11">
                  <c:v>109</c:v>
                </c:pt>
                <c:pt idx="12">
                  <c:v>155</c:v>
                </c:pt>
                <c:pt idx="13">
                  <c:v>119</c:v>
                </c:pt>
                <c:pt idx="14">
                  <c:v>215</c:v>
                </c:pt>
                <c:pt idx="15">
                  <c:v>212</c:v>
                </c:pt>
                <c:pt idx="16">
                  <c:v>164</c:v>
                </c:pt>
                <c:pt idx="17">
                  <c:v>149</c:v>
                </c:pt>
                <c:pt idx="18">
                  <c:v>203</c:v>
                </c:pt>
                <c:pt idx="19">
                  <c:v>236</c:v>
                </c:pt>
                <c:pt idx="20">
                  <c:v>231</c:v>
                </c:pt>
                <c:pt idx="21">
                  <c:v>183</c:v>
                </c:pt>
                <c:pt idx="22">
                  <c:v>164</c:v>
                </c:pt>
                <c:pt idx="23">
                  <c:v>115</c:v>
                </c:pt>
                <c:pt idx="24">
                  <c:v>90</c:v>
                </c:pt>
                <c:pt idx="25">
                  <c:v>163</c:v>
                </c:pt>
                <c:pt idx="26">
                  <c:v>164</c:v>
                </c:pt>
                <c:pt idx="27">
                  <c:v>166</c:v>
                </c:pt>
                <c:pt idx="28">
                  <c:v>187</c:v>
                </c:pt>
                <c:pt idx="29">
                  <c:v>120</c:v>
                </c:pt>
                <c:pt idx="30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D5F-4F3C-97C4-0200C487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6767"/>
        <c:axId val="1"/>
      </c:barChart>
      <c:catAx>
        <c:axId val="1077136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67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grudzień 2017</a:t>
            </a:r>
          </a:p>
        </c:rich>
      </c:tx>
      <c:layout>
        <c:manualLayout>
          <c:xMode val="edge"/>
          <c:yMode val="edge"/>
          <c:x val="0.16618838675699887"/>
          <c:y val="1.655778511557023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AB7-46AD-9749-6B657E8870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B7-46AD-9749-6B657E88703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AB7-46AD-9749-6B657E8870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AB7-46AD-9749-6B657E8870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B7-46AD-9749-6B657E8870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AB7-46AD-9749-6B657E8870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B7-46AD-9749-6B657E8870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B7-46AD-9749-6B657E8870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B7-46AD-9749-6B657E88703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7AB7-46AD-9749-6B657E88703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B7-46AD-9749-6B657E88703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B7-46AD-9749-6B657E88703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AB7-46AD-9749-6B657E88703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B7-46AD-9749-6B657E88703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B7-46AD-9749-6B657E8870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B7-46AD-9749-6B657E88703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7AB7-46AD-9749-6B657E88703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AB7-46AD-9749-6B657E88703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AB7-46AD-9749-6B657E88703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AB7-46AD-9749-6B657E88703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B7-46AD-9749-6B657E88703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B7-46AD-9749-6B657E88703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B7-46AD-9749-6B657E88703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7AB7-46AD-9749-6B657E88703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AB7-46AD-9749-6B657E88703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AB7-46AD-9749-6B657E88703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AB7-46AD-9749-6B657E88703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AB7-46AD-9749-6B657E88703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AB7-46AD-9749-6B657E88703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AB7-46AD-9749-6B657E88703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7AB7-46AD-9749-6B657E8870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 grudzień'!$Q$4:$Q$36</c:f>
              <c:numCache>
                <c:formatCode>d\-mmm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' grudzień'!$R$4:$R$36</c:f>
              <c:numCache>
                <c:formatCode>#,##0</c:formatCode>
                <c:ptCount val="33"/>
                <c:pt idx="1">
                  <c:v>75</c:v>
                </c:pt>
                <c:pt idx="2">
                  <c:v>145</c:v>
                </c:pt>
                <c:pt idx="3">
                  <c:v>63</c:v>
                </c:pt>
                <c:pt idx="4">
                  <c:v>97</c:v>
                </c:pt>
                <c:pt idx="5">
                  <c:v>114</c:v>
                </c:pt>
                <c:pt idx="6">
                  <c:v>77</c:v>
                </c:pt>
                <c:pt idx="7">
                  <c:v>118</c:v>
                </c:pt>
                <c:pt idx="8">
                  <c:v>110</c:v>
                </c:pt>
                <c:pt idx="9">
                  <c:v>100</c:v>
                </c:pt>
                <c:pt idx="10">
                  <c:v>68</c:v>
                </c:pt>
                <c:pt idx="11">
                  <c:v>77</c:v>
                </c:pt>
                <c:pt idx="12">
                  <c:v>106</c:v>
                </c:pt>
                <c:pt idx="13">
                  <c:v>112</c:v>
                </c:pt>
                <c:pt idx="14">
                  <c:v>93</c:v>
                </c:pt>
                <c:pt idx="15">
                  <c:v>152</c:v>
                </c:pt>
                <c:pt idx="16">
                  <c:v>89</c:v>
                </c:pt>
                <c:pt idx="17">
                  <c:v>99</c:v>
                </c:pt>
                <c:pt idx="18">
                  <c:v>114</c:v>
                </c:pt>
                <c:pt idx="19">
                  <c:v>90</c:v>
                </c:pt>
                <c:pt idx="20">
                  <c:v>109</c:v>
                </c:pt>
                <c:pt idx="21">
                  <c:v>84</c:v>
                </c:pt>
                <c:pt idx="22">
                  <c:v>111</c:v>
                </c:pt>
                <c:pt idx="23">
                  <c:v>50</c:v>
                </c:pt>
                <c:pt idx="24">
                  <c:v>36</c:v>
                </c:pt>
                <c:pt idx="25">
                  <c:v>17</c:v>
                </c:pt>
                <c:pt idx="26">
                  <c:v>66</c:v>
                </c:pt>
                <c:pt idx="27">
                  <c:v>139</c:v>
                </c:pt>
                <c:pt idx="28">
                  <c:v>37</c:v>
                </c:pt>
                <c:pt idx="29">
                  <c:v>80</c:v>
                </c:pt>
                <c:pt idx="30">
                  <c:v>129</c:v>
                </c:pt>
                <c:pt idx="3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AB7-46AD-9749-6B657E88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3167"/>
        <c:axId val="1"/>
      </c:barChart>
      <c:catAx>
        <c:axId val="10771331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3167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                                     - grudzień 2018</a:t>
            </a:r>
          </a:p>
        </c:rich>
      </c:tx>
      <c:layout>
        <c:manualLayout>
          <c:xMode val="edge"/>
          <c:yMode val="edge"/>
          <c:x val="0.1695792224445227"/>
          <c:y val="1.275692151384302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1E-447A-8A78-ED094B48C741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041E-447A-8A78-ED094B48C7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1E-447A-8A78-ED094B48C7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1E-447A-8A78-ED094B48C7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1E-447A-8A78-ED094B48C7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1E-447A-8A78-ED094B48C7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1E-447A-8A78-ED094B48C74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1E-447A-8A78-ED094B48C74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41E-447A-8A78-ED094B48C7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1E-447A-8A78-ED094B48C74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1E-447A-8A78-ED094B48C7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41E-447A-8A78-ED094B48C7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1E-447A-8A78-ED094B48C74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1E-447A-8A78-ED094B48C74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1E-447A-8A78-ED094B48C74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41E-447A-8A78-ED094B48C7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1E-447A-8A78-ED094B48C7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1E-447A-8A78-ED094B48C7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41E-447A-8A78-ED094B48C7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1E-447A-8A78-ED094B48C74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1E-447A-8A78-ED094B48C74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1E-447A-8A78-ED094B48C74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41E-447A-8A78-ED094B48C7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41E-447A-8A78-ED094B48C7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1E-447A-8A78-ED094B48C7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41E-447A-8A78-ED094B48C7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41E-447A-8A78-ED094B48C74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41E-447A-8A78-ED094B48C74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41E-447A-8A78-ED094B48C74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041E-447A-8A78-ED094B48C74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41E-447A-8A78-ED094B48C7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 grudzień'!$S$4:$S$36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' grudzień'!$T$4:$T$36</c:f>
              <c:numCache>
                <c:formatCode>#,##0</c:formatCode>
                <c:ptCount val="33"/>
                <c:pt idx="1">
                  <c:v>36</c:v>
                </c:pt>
                <c:pt idx="2">
                  <c:v>55</c:v>
                </c:pt>
                <c:pt idx="3">
                  <c:v>88</c:v>
                </c:pt>
                <c:pt idx="4">
                  <c:v>97</c:v>
                </c:pt>
                <c:pt idx="5">
                  <c:v>102</c:v>
                </c:pt>
                <c:pt idx="6">
                  <c:v>98</c:v>
                </c:pt>
                <c:pt idx="7">
                  <c:v>55</c:v>
                </c:pt>
                <c:pt idx="8">
                  <c:v>99</c:v>
                </c:pt>
                <c:pt idx="9">
                  <c:v>31</c:v>
                </c:pt>
                <c:pt idx="10">
                  <c:v>92</c:v>
                </c:pt>
                <c:pt idx="11">
                  <c:v>79</c:v>
                </c:pt>
                <c:pt idx="12">
                  <c:v>83</c:v>
                </c:pt>
                <c:pt idx="13">
                  <c:v>58</c:v>
                </c:pt>
                <c:pt idx="14">
                  <c:v>56</c:v>
                </c:pt>
                <c:pt idx="15">
                  <c:v>35</c:v>
                </c:pt>
                <c:pt idx="16">
                  <c:v>22</c:v>
                </c:pt>
                <c:pt idx="17">
                  <c:v>50</c:v>
                </c:pt>
                <c:pt idx="18">
                  <c:v>56</c:v>
                </c:pt>
                <c:pt idx="19">
                  <c:v>58</c:v>
                </c:pt>
                <c:pt idx="20">
                  <c:v>48</c:v>
                </c:pt>
                <c:pt idx="21">
                  <c:v>42</c:v>
                </c:pt>
                <c:pt idx="22">
                  <c:v>20</c:v>
                </c:pt>
                <c:pt idx="23">
                  <c:v>20</c:v>
                </c:pt>
                <c:pt idx="24">
                  <c:v>23</c:v>
                </c:pt>
                <c:pt idx="25">
                  <c:v>16</c:v>
                </c:pt>
                <c:pt idx="26">
                  <c:v>28</c:v>
                </c:pt>
                <c:pt idx="27">
                  <c:v>53</c:v>
                </c:pt>
                <c:pt idx="28">
                  <c:v>86</c:v>
                </c:pt>
                <c:pt idx="29">
                  <c:v>92</c:v>
                </c:pt>
                <c:pt idx="30">
                  <c:v>23</c:v>
                </c:pt>
                <c:pt idx="3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41E-447A-8A78-ED094B48C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0367"/>
        <c:axId val="1"/>
      </c:barChart>
      <c:catAx>
        <c:axId val="1077130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0367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Karczemiki - kładka nad obwodnicą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grudzień 2019</a:t>
            </a:r>
          </a:p>
        </c:rich>
      </c:tx>
      <c:layout>
        <c:manualLayout>
          <c:xMode val="edge"/>
          <c:yMode val="edge"/>
          <c:x val="0.16599444153450282"/>
          <c:y val="8.0403014139361611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9E7-4AFD-AD0F-93A7C1D566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E7-4AFD-AD0F-93A7C1D566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E7-4AFD-AD0F-93A7C1D566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E7-4AFD-AD0F-93A7C1D566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E7-4AFD-AD0F-93A7C1D566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E7-4AFD-AD0F-93A7C1D566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E7-4AFD-AD0F-93A7C1D5661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9E7-4AFD-AD0F-93A7C1D566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E7-4AFD-AD0F-93A7C1D5661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E7-4AFD-AD0F-93A7C1D566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E7-4AFD-AD0F-93A7C1D566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E7-4AFD-AD0F-93A7C1D566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E7-4AFD-AD0F-93A7C1D5661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E7-4AFD-AD0F-93A7C1D5661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9E7-4AFD-AD0F-93A7C1D566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9E7-4AFD-AD0F-93A7C1D5661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E7-4AFD-AD0F-93A7C1D566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E7-4AFD-AD0F-93A7C1D566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E7-4AFD-AD0F-93A7C1D566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E7-4AFD-AD0F-93A7C1D5661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E7-4AFD-AD0F-93A7C1D5661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9E7-4AFD-AD0F-93A7C1D566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9E7-4AFD-AD0F-93A7C1D5661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E7-4AFD-AD0F-93A7C1D5661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E7-4AFD-AD0F-93A7C1D5661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E7-4AFD-AD0F-93A7C1D5661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E7-4AFD-AD0F-93A7C1D5661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E7-4AFD-AD0F-93A7C1D5661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9E7-4AFD-AD0F-93A7C1D566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9E7-4AFD-AD0F-93A7C1D5661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E7-4AFD-AD0F-93A7C1D566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 grudzień'!$U$4:$U$36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' grudzień'!$V$4:$V$36</c:f>
              <c:numCache>
                <c:formatCode>#,##0</c:formatCode>
                <c:ptCount val="33"/>
                <c:pt idx="1">
                  <c:v>71</c:v>
                </c:pt>
                <c:pt idx="2">
                  <c:v>129</c:v>
                </c:pt>
                <c:pt idx="3">
                  <c:v>128</c:v>
                </c:pt>
                <c:pt idx="4">
                  <c:v>134</c:v>
                </c:pt>
                <c:pt idx="5">
                  <c:v>184</c:v>
                </c:pt>
                <c:pt idx="6">
                  <c:v>127</c:v>
                </c:pt>
                <c:pt idx="7">
                  <c:v>69</c:v>
                </c:pt>
                <c:pt idx="8">
                  <c:v>53</c:v>
                </c:pt>
                <c:pt idx="9">
                  <c:v>147</c:v>
                </c:pt>
                <c:pt idx="10">
                  <c:v>136</c:v>
                </c:pt>
                <c:pt idx="11">
                  <c:v>116</c:v>
                </c:pt>
                <c:pt idx="12">
                  <c:v>107</c:v>
                </c:pt>
                <c:pt idx="13">
                  <c:v>94</c:v>
                </c:pt>
                <c:pt idx="14">
                  <c:v>63</c:v>
                </c:pt>
                <c:pt idx="15">
                  <c:v>66</c:v>
                </c:pt>
                <c:pt idx="16">
                  <c:v>150</c:v>
                </c:pt>
                <c:pt idx="17">
                  <c:v>138</c:v>
                </c:pt>
                <c:pt idx="18">
                  <c:v>145</c:v>
                </c:pt>
                <c:pt idx="19">
                  <c:v>128</c:v>
                </c:pt>
                <c:pt idx="20">
                  <c:v>174</c:v>
                </c:pt>
                <c:pt idx="21">
                  <c:v>79</c:v>
                </c:pt>
                <c:pt idx="22">
                  <c:v>96</c:v>
                </c:pt>
                <c:pt idx="23">
                  <c:v>105</c:v>
                </c:pt>
                <c:pt idx="24">
                  <c:v>87</c:v>
                </c:pt>
                <c:pt idx="25">
                  <c:v>45</c:v>
                </c:pt>
                <c:pt idx="26">
                  <c:v>71</c:v>
                </c:pt>
                <c:pt idx="27">
                  <c:v>46</c:v>
                </c:pt>
                <c:pt idx="28">
                  <c:v>56</c:v>
                </c:pt>
                <c:pt idx="29">
                  <c:v>57</c:v>
                </c:pt>
                <c:pt idx="30">
                  <c:v>62</c:v>
                </c:pt>
                <c:pt idx="3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E7-4AFD-AD0F-93A7C1D5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7133967"/>
        <c:axId val="1"/>
      </c:barChart>
      <c:catAx>
        <c:axId val="10771339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7133967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                                                      - styczeń 2020</a:t>
            </a:r>
          </a:p>
        </c:rich>
      </c:tx>
      <c:layout>
        <c:manualLayout>
          <c:xMode val="edge"/>
          <c:yMode val="edge"/>
          <c:x val="0.20436795881284073"/>
          <c:y val="7.2349208776087458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CC7-42AE-BF02-B25E96006D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C7-42AE-BF02-B25E96006D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C7-42AE-BF02-B25E96006D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C7-42AE-BF02-B25E96006D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C7-42AE-BF02-B25E96006DE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CC7-42AE-BF02-B25E96006D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C7-42AE-BF02-B25E96006D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C7-42AE-BF02-B25E96006D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C7-42AE-BF02-B25E96006D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C7-42AE-BF02-B25E96006D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C7-42AE-BF02-B25E96006D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CC7-42AE-BF02-B25E96006DE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CC7-42AE-BF02-B25E96006D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CC7-42AE-BF02-B25E96006D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CC7-42AE-BF02-B25E96006D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C7-42AE-BF02-B25E96006D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C7-42AE-BF02-B25E96006D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CC7-42AE-BF02-B25E96006D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CC7-42AE-BF02-B25E96006DE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CC7-42AE-BF02-B25E96006D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CC7-42AE-BF02-B25E96006D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CC7-42AE-BF02-B25E96006D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C7-42AE-BF02-B25E96006D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C7-42AE-BF02-B25E96006D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CC7-42AE-BF02-B25E96006D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CC7-42AE-BF02-B25E96006DE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CC7-42AE-BF02-B25E96006DE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CC7-42AE-BF02-B25E96006DE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CC7-42AE-BF02-B25E96006DE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CC7-42AE-BF02-B25E96006D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CC7-42AE-BF02-B25E96006D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CC7-42AE-BF02-B25E96006D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54</c:v>
                </c:pt>
                <c:pt idx="2">
                  <c:v>105</c:v>
                </c:pt>
                <c:pt idx="3">
                  <c:v>105</c:v>
                </c:pt>
                <c:pt idx="4">
                  <c:v>34</c:v>
                </c:pt>
                <c:pt idx="5">
                  <c:v>76</c:v>
                </c:pt>
                <c:pt idx="6">
                  <c:v>55</c:v>
                </c:pt>
                <c:pt idx="7">
                  <c:v>145</c:v>
                </c:pt>
                <c:pt idx="8">
                  <c:v>128</c:v>
                </c:pt>
                <c:pt idx="9">
                  <c:v>140</c:v>
                </c:pt>
                <c:pt idx="10">
                  <c:v>121</c:v>
                </c:pt>
                <c:pt idx="11">
                  <c:v>136</c:v>
                </c:pt>
                <c:pt idx="12">
                  <c:v>53</c:v>
                </c:pt>
                <c:pt idx="13">
                  <c:v>132</c:v>
                </c:pt>
                <c:pt idx="14">
                  <c:v>129</c:v>
                </c:pt>
                <c:pt idx="15">
                  <c:v>161</c:v>
                </c:pt>
                <c:pt idx="16">
                  <c:v>160</c:v>
                </c:pt>
                <c:pt idx="17">
                  <c:v>134</c:v>
                </c:pt>
                <c:pt idx="18">
                  <c:v>91</c:v>
                </c:pt>
                <c:pt idx="19">
                  <c:v>97</c:v>
                </c:pt>
                <c:pt idx="20">
                  <c:v>105</c:v>
                </c:pt>
                <c:pt idx="21">
                  <c:v>73</c:v>
                </c:pt>
                <c:pt idx="22">
                  <c:v>124</c:v>
                </c:pt>
                <c:pt idx="23">
                  <c:v>126</c:v>
                </c:pt>
                <c:pt idx="24">
                  <c:v>115</c:v>
                </c:pt>
                <c:pt idx="25">
                  <c:v>101</c:v>
                </c:pt>
                <c:pt idx="26">
                  <c:v>109</c:v>
                </c:pt>
                <c:pt idx="27">
                  <c:v>147</c:v>
                </c:pt>
                <c:pt idx="28">
                  <c:v>107</c:v>
                </c:pt>
                <c:pt idx="29">
                  <c:v>110</c:v>
                </c:pt>
                <c:pt idx="30">
                  <c:v>110</c:v>
                </c:pt>
                <c:pt idx="3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CC7-42AE-BF02-B25E96006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3947839"/>
        <c:axId val="1"/>
      </c:barChart>
      <c:catAx>
        <c:axId val="11739478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394783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  <a:endParaRPr lang="pl-PL" sz="16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- luty 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150678635987626E-2"/>
          <c:y val="0.18379878097975355"/>
          <c:w val="0.91907043720702231"/>
          <c:h val="0.71462148518012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D3-43E0-BEF6-E04C14E761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D3-43E0-BEF6-E04C14E761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D3-43E0-BEF6-E04C14E7618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7D3-43E0-BEF6-E04C14E761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D3-43E0-BEF6-E04C14E761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D3-43E0-BEF6-E04C14E7618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D3-43E0-BEF6-E04C14E7618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D3-43E0-BEF6-E04C14E7618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D3-43E0-BEF6-E04C14E7618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D3-43E0-BEF6-E04C14E7618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7D3-43E0-BEF6-E04C14E7618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D3-43E0-BEF6-E04C14E7618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D3-43E0-BEF6-E04C14E7618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D3-43E0-BEF6-E04C14E7618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D3-43E0-BEF6-E04C14E7618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D3-43E0-BEF6-E04C14E7618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7D3-43E0-BEF6-E04C14E7618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7D3-43E0-BEF6-E04C14E7618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7D3-43E0-BEF6-E04C14E7618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7D3-43E0-BEF6-E04C14E7618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7D3-43E0-BEF6-E04C14E7618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7D3-43E0-BEF6-E04C14E7618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7D3-43E0-BEF6-E04C14E7618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7D3-43E0-BEF6-E04C14E7618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7D3-43E0-BEF6-E04C14E7618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7D3-43E0-BEF6-E04C14E7618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7D3-43E0-BEF6-E04C14E7618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7D3-43E0-BEF6-E04C14E7618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7D3-43E0-BEF6-E04C14E7618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7D3-43E0-BEF6-E04C14E7618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7D3-43E0-BEF6-E04C14E761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luty!$S$4:$S$33</c:f>
              <c:numCache>
                <c:formatCode>#,##0</c:formatCode>
                <c:ptCount val="30"/>
                <c:pt idx="1">
                  <c:v>83</c:v>
                </c:pt>
                <c:pt idx="2">
                  <c:v>117</c:v>
                </c:pt>
                <c:pt idx="3">
                  <c:v>71</c:v>
                </c:pt>
                <c:pt idx="4">
                  <c:v>69</c:v>
                </c:pt>
                <c:pt idx="5">
                  <c:v>57</c:v>
                </c:pt>
                <c:pt idx="6">
                  <c:v>53</c:v>
                </c:pt>
                <c:pt idx="7">
                  <c:v>49</c:v>
                </c:pt>
                <c:pt idx="8">
                  <c:v>49</c:v>
                </c:pt>
                <c:pt idx="9">
                  <c:v>58</c:v>
                </c:pt>
                <c:pt idx="10">
                  <c:v>41</c:v>
                </c:pt>
                <c:pt idx="11">
                  <c:v>44</c:v>
                </c:pt>
                <c:pt idx="12">
                  <c:v>86</c:v>
                </c:pt>
                <c:pt idx="13">
                  <c:v>74</c:v>
                </c:pt>
                <c:pt idx="14">
                  <c:v>94</c:v>
                </c:pt>
                <c:pt idx="15">
                  <c:v>86</c:v>
                </c:pt>
                <c:pt idx="16">
                  <c:v>82</c:v>
                </c:pt>
                <c:pt idx="17">
                  <c:v>78</c:v>
                </c:pt>
                <c:pt idx="18">
                  <c:v>69</c:v>
                </c:pt>
                <c:pt idx="19">
                  <c:v>96</c:v>
                </c:pt>
                <c:pt idx="20">
                  <c:v>130</c:v>
                </c:pt>
                <c:pt idx="21">
                  <c:v>92</c:v>
                </c:pt>
                <c:pt idx="22">
                  <c:v>97</c:v>
                </c:pt>
                <c:pt idx="23">
                  <c:v>104</c:v>
                </c:pt>
                <c:pt idx="24">
                  <c:v>48</c:v>
                </c:pt>
                <c:pt idx="25">
                  <c:v>26</c:v>
                </c:pt>
                <c:pt idx="26">
                  <c:v>47</c:v>
                </c:pt>
                <c:pt idx="27">
                  <c:v>43</c:v>
                </c:pt>
                <c:pt idx="2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7D3-43E0-BEF6-E04C14E76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6463"/>
        <c:axId val="1"/>
      </c:barChart>
      <c:catAx>
        <c:axId val="1233446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6463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6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6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- luty 2019</a:t>
            </a:r>
          </a:p>
        </c:rich>
      </c:tx>
      <c:layout>
        <c:manualLayout>
          <c:xMode val="edge"/>
          <c:yMode val="edge"/>
          <c:x val="0.24683896986099718"/>
          <c:y val="1.08568987016157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13F-4498-A854-E39C994292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3F-4498-A854-E39C994292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3F-4498-A854-E39C9942922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13F-4498-A854-E39C994292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3F-4498-A854-E39C994292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3F-4498-A854-E39C994292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3F-4498-A854-E39C994292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3F-4498-A854-E39C994292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3F-4498-A854-E39C994292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3F-4498-A854-E39C9942922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13F-4498-A854-E39C994292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13F-4498-A854-E39C994292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13F-4498-A854-E39C994292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13F-4498-A854-E39C994292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13F-4498-A854-E39C994292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13F-4498-A854-E39C994292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13F-4498-A854-E39C9942922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13F-4498-A854-E39C994292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13F-4498-A854-E39C994292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13F-4498-A854-E39C994292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13F-4498-A854-E39C994292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13F-4498-A854-E39C9942922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13F-4498-A854-E39C994292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13F-4498-A854-E39C9942922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13F-4498-A854-E39C994292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13F-4498-A854-E39C994292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13F-4498-A854-E39C994292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13F-4498-A854-E39C9942922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13F-4498-A854-E39C9942922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13F-4498-A854-E39C9942922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13F-4498-A854-E39C9942922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13F-4498-A854-E39C994292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luty!$U$4:$U$33</c:f>
              <c:numCache>
                <c:formatCode>#,##0</c:formatCode>
                <c:ptCount val="30"/>
                <c:pt idx="1">
                  <c:v>39</c:v>
                </c:pt>
                <c:pt idx="2">
                  <c:v>27</c:v>
                </c:pt>
                <c:pt idx="3">
                  <c:v>51</c:v>
                </c:pt>
                <c:pt idx="4">
                  <c:v>53</c:v>
                </c:pt>
                <c:pt idx="5">
                  <c:v>44</c:v>
                </c:pt>
                <c:pt idx="6">
                  <c:v>55</c:v>
                </c:pt>
                <c:pt idx="7">
                  <c:v>66</c:v>
                </c:pt>
                <c:pt idx="8">
                  <c:v>78</c:v>
                </c:pt>
                <c:pt idx="9">
                  <c:v>42</c:v>
                </c:pt>
                <c:pt idx="10">
                  <c:v>117</c:v>
                </c:pt>
                <c:pt idx="11">
                  <c:v>62</c:v>
                </c:pt>
                <c:pt idx="12">
                  <c:v>65</c:v>
                </c:pt>
                <c:pt idx="13">
                  <c:v>54</c:v>
                </c:pt>
                <c:pt idx="14">
                  <c:v>78</c:v>
                </c:pt>
                <c:pt idx="15">
                  <c:v>80</c:v>
                </c:pt>
                <c:pt idx="16">
                  <c:v>187</c:v>
                </c:pt>
                <c:pt idx="17">
                  <c:v>109</c:v>
                </c:pt>
                <c:pt idx="18">
                  <c:v>145</c:v>
                </c:pt>
                <c:pt idx="19">
                  <c:v>113</c:v>
                </c:pt>
                <c:pt idx="20">
                  <c:v>86</c:v>
                </c:pt>
                <c:pt idx="21">
                  <c:v>31</c:v>
                </c:pt>
                <c:pt idx="22">
                  <c:v>34</c:v>
                </c:pt>
                <c:pt idx="23">
                  <c:v>59</c:v>
                </c:pt>
                <c:pt idx="24">
                  <c:v>123</c:v>
                </c:pt>
                <c:pt idx="25">
                  <c:v>94</c:v>
                </c:pt>
                <c:pt idx="26">
                  <c:v>149</c:v>
                </c:pt>
                <c:pt idx="27">
                  <c:v>200</c:v>
                </c:pt>
                <c:pt idx="28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13F-4498-A854-E39C99429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5263"/>
        <c:axId val="1"/>
      </c:barChart>
      <c:catAx>
        <c:axId val="1233445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5263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Karczemki - kładka nad obwodnicą                                       - luty 2020</a:t>
            </a:r>
          </a:p>
        </c:rich>
      </c:tx>
      <c:layout>
        <c:manualLayout>
          <c:xMode val="edge"/>
          <c:yMode val="edge"/>
          <c:x val="0.23128578225967369"/>
          <c:y val="2.1401425768151224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C37-4B2F-B727-A7276D19EEE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C37-4B2F-B727-A7276D19EEE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C37-4B2F-B727-A7276D19EE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C37-4B2F-B727-A7276D19EE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37-4B2F-B727-A7276D19EE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37-4B2F-B727-A7276D19EE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37-4B2F-B727-A7276D19EE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37-4B2F-B727-A7276D19EE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37-4B2F-B727-A7276D19EEE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C37-4B2F-B727-A7276D19EE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37-4B2F-B727-A7276D19EE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37-4B2F-B727-A7276D19EE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37-4B2F-B727-A7276D19EE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37-4B2F-B727-A7276D19EE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37-4B2F-B727-A7276D19EE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37-4B2F-B727-A7276D19EEE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C37-4B2F-B727-A7276D19EE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37-4B2F-B727-A7276D19EE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37-4B2F-B727-A7276D19EE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37-4B2F-B727-A7276D19EE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37-4B2F-B727-A7276D19EE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37-4B2F-B727-A7276D19EE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37-4B2F-B727-A7276D19EEE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C37-4B2F-B727-A7276D19EEE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C37-4B2F-B727-A7276D19EEE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C37-4B2F-B727-A7276D19EEE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C37-4B2F-B727-A7276D19EEE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C37-4B2F-B727-A7276D19EEE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C37-4B2F-B727-A7276D19EEE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C37-4B2F-B727-A7276D19EEE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C37-4B2F-B727-A7276D19EEE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C37-4B2F-B727-A7276D19EE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92</c:v>
                </c:pt>
                <c:pt idx="2">
                  <c:v>42</c:v>
                </c:pt>
                <c:pt idx="3">
                  <c:v>141</c:v>
                </c:pt>
                <c:pt idx="4">
                  <c:v>109</c:v>
                </c:pt>
                <c:pt idx="5">
                  <c:v>146</c:v>
                </c:pt>
                <c:pt idx="6">
                  <c:v>97</c:v>
                </c:pt>
                <c:pt idx="7">
                  <c:v>145</c:v>
                </c:pt>
                <c:pt idx="8">
                  <c:v>202</c:v>
                </c:pt>
                <c:pt idx="9">
                  <c:v>120</c:v>
                </c:pt>
                <c:pt idx="10">
                  <c:v>69</c:v>
                </c:pt>
                <c:pt idx="11">
                  <c:v>70</c:v>
                </c:pt>
                <c:pt idx="12">
                  <c:v>94</c:v>
                </c:pt>
                <c:pt idx="13">
                  <c:v>124</c:v>
                </c:pt>
                <c:pt idx="14">
                  <c:v>155</c:v>
                </c:pt>
                <c:pt idx="15">
                  <c:v>100</c:v>
                </c:pt>
                <c:pt idx="16">
                  <c:v>97</c:v>
                </c:pt>
                <c:pt idx="17">
                  <c:v>122</c:v>
                </c:pt>
                <c:pt idx="18">
                  <c:v>101</c:v>
                </c:pt>
                <c:pt idx="19">
                  <c:v>114</c:v>
                </c:pt>
                <c:pt idx="20">
                  <c:v>149</c:v>
                </c:pt>
                <c:pt idx="21">
                  <c:v>113</c:v>
                </c:pt>
                <c:pt idx="22">
                  <c:v>96</c:v>
                </c:pt>
                <c:pt idx="23">
                  <c:v>62</c:v>
                </c:pt>
                <c:pt idx="24">
                  <c:v>142</c:v>
                </c:pt>
                <c:pt idx="25">
                  <c:v>120</c:v>
                </c:pt>
                <c:pt idx="26">
                  <c:v>117</c:v>
                </c:pt>
                <c:pt idx="27">
                  <c:v>123</c:v>
                </c:pt>
                <c:pt idx="28">
                  <c:v>142</c:v>
                </c:pt>
                <c:pt idx="29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C37-4B2F-B727-A7276D19E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5663"/>
        <c:axId val="1"/>
      </c:barChart>
      <c:catAx>
        <c:axId val="1233445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5663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- marzec 2017</a:t>
            </a:r>
          </a:p>
        </c:rich>
      </c:tx>
      <c:layout>
        <c:manualLayout>
          <c:xMode val="edge"/>
          <c:yMode val="edge"/>
          <c:x val="0.22995632342073744"/>
          <c:y val="2.35021143190434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63-446D-80F8-FCFE00F69A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63-446D-80F8-FCFE00F69A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63-446D-80F8-FCFE00F69A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63-446D-80F8-FCFE00F69A4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663-446D-80F8-FCFE00F69A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63-446D-80F8-FCFE00F69A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63-446D-80F8-FCFE00F69A4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63-446D-80F8-FCFE00F69A4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63-446D-80F8-FCFE00F69A4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63-446D-80F8-FCFE00F69A4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663-446D-80F8-FCFE00F69A4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663-446D-80F8-FCFE00F69A4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663-446D-80F8-FCFE00F69A4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663-446D-80F8-FCFE00F69A4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663-446D-80F8-FCFE00F69A4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663-446D-80F8-FCFE00F69A4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663-446D-80F8-FCFE00F69A4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663-446D-80F8-FCFE00F69A4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663-446D-80F8-FCFE00F69A4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663-446D-80F8-FCFE00F69A4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663-446D-80F8-FCFE00F69A4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663-446D-80F8-FCFE00F69A4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663-446D-80F8-FCFE00F69A4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663-446D-80F8-FCFE00F69A4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663-446D-80F8-FCFE00F69A4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663-446D-80F8-FCFE00F69A4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663-446D-80F8-FCFE00F69A4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663-446D-80F8-FCFE00F69A4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663-446D-80F8-FCFE00F69A4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663-446D-80F8-FCFE00F69A4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663-446D-80F8-FCFE00F69A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marzec!$S$4:$S$36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marzec!$T$4:$T$36</c:f>
              <c:numCache>
                <c:formatCode>#,##0</c:formatCode>
                <c:ptCount val="33"/>
                <c:pt idx="1">
                  <c:v>152</c:v>
                </c:pt>
                <c:pt idx="2">
                  <c:v>89</c:v>
                </c:pt>
                <c:pt idx="3">
                  <c:v>154</c:v>
                </c:pt>
                <c:pt idx="4">
                  <c:v>98</c:v>
                </c:pt>
                <c:pt idx="5">
                  <c:v>215</c:v>
                </c:pt>
                <c:pt idx="6">
                  <c:v>149</c:v>
                </c:pt>
                <c:pt idx="7">
                  <c:v>89</c:v>
                </c:pt>
                <c:pt idx="8">
                  <c:v>155</c:v>
                </c:pt>
                <c:pt idx="9">
                  <c:v>199</c:v>
                </c:pt>
                <c:pt idx="10">
                  <c:v>147</c:v>
                </c:pt>
                <c:pt idx="11">
                  <c:v>148</c:v>
                </c:pt>
                <c:pt idx="12">
                  <c:v>110</c:v>
                </c:pt>
                <c:pt idx="13">
                  <c:v>155</c:v>
                </c:pt>
                <c:pt idx="14">
                  <c:v>210</c:v>
                </c:pt>
                <c:pt idx="15">
                  <c:v>154</c:v>
                </c:pt>
                <c:pt idx="16">
                  <c:v>73</c:v>
                </c:pt>
                <c:pt idx="17">
                  <c:v>156</c:v>
                </c:pt>
                <c:pt idx="18">
                  <c:v>59</c:v>
                </c:pt>
                <c:pt idx="19">
                  <c:v>154</c:v>
                </c:pt>
                <c:pt idx="20">
                  <c:v>134</c:v>
                </c:pt>
                <c:pt idx="21">
                  <c:v>214</c:v>
                </c:pt>
                <c:pt idx="22">
                  <c:v>366</c:v>
                </c:pt>
                <c:pt idx="23">
                  <c:v>308</c:v>
                </c:pt>
                <c:pt idx="24">
                  <c:v>347</c:v>
                </c:pt>
                <c:pt idx="25">
                  <c:v>209</c:v>
                </c:pt>
                <c:pt idx="26">
                  <c:v>526</c:v>
                </c:pt>
                <c:pt idx="27">
                  <c:v>449</c:v>
                </c:pt>
                <c:pt idx="28">
                  <c:v>435</c:v>
                </c:pt>
                <c:pt idx="29">
                  <c:v>237</c:v>
                </c:pt>
                <c:pt idx="30">
                  <c:v>246</c:v>
                </c:pt>
                <c:pt idx="31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663-446D-80F8-FCFE00F69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4863"/>
        <c:axId val="1"/>
      </c:barChart>
      <c:catAx>
        <c:axId val="1233444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4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Ruch rowerowy - Gdańsk, Karczemki - kładka nad obwodnicą</a:t>
            </a:r>
            <a:endParaRPr lang="pl-PL"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- marzec 2018</a:t>
            </a:r>
          </a:p>
        </c:rich>
      </c:tx>
      <c:layout>
        <c:manualLayout>
          <c:xMode val="edge"/>
          <c:yMode val="edge"/>
          <c:x val="0.22096628698111764"/>
          <c:y val="2.1786492374727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C04-47CA-A86C-41F944E883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04-47CA-A86C-41F944E883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04-47CA-A86C-41F944E883A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C04-47CA-A86C-41F944E883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04-47CA-A86C-41F944E883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04-47CA-A86C-41F944E883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04-47CA-A86C-41F944E883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04-47CA-A86C-41F944E883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04-47CA-A86C-41F944E883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04-47CA-A86C-41F944E883A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C04-47CA-A86C-41F944E883A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04-47CA-A86C-41F944E883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04-47CA-A86C-41F944E883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04-47CA-A86C-41F944E883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04-47CA-A86C-41F944E883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04-47CA-A86C-41F944E883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04-47CA-A86C-41F944E883A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C04-47CA-A86C-41F944E883A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04-47CA-A86C-41F944E883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04-47CA-A86C-41F944E883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04-47CA-A86C-41F944E883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04-47CA-A86C-41F944E883A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04-47CA-A86C-41F944E883A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04-47CA-A86C-41F944E883A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C04-47CA-A86C-41F944E883A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04-47CA-A86C-41F944E883A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C04-47CA-A86C-41F944E883A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C04-47CA-A86C-41F944E883A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C04-47CA-A86C-41F944E883A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C04-47CA-A86C-41F944E883A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C04-47CA-A86C-41F944E883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marzec!$U$4:$U$36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marzec!$V$4:$V$36</c:f>
              <c:numCache>
                <c:formatCode>#,##0</c:formatCode>
                <c:ptCount val="33"/>
                <c:pt idx="1">
                  <c:v>50</c:v>
                </c:pt>
                <c:pt idx="2">
                  <c:v>53</c:v>
                </c:pt>
                <c:pt idx="3">
                  <c:v>38</c:v>
                </c:pt>
                <c:pt idx="4">
                  <c:v>41</c:v>
                </c:pt>
                <c:pt idx="5">
                  <c:v>74</c:v>
                </c:pt>
                <c:pt idx="6">
                  <c:v>84</c:v>
                </c:pt>
                <c:pt idx="7">
                  <c:v>55</c:v>
                </c:pt>
                <c:pt idx="8">
                  <c:v>64</c:v>
                </c:pt>
                <c:pt idx="9">
                  <c:v>58</c:v>
                </c:pt>
                <c:pt idx="10">
                  <c:v>124</c:v>
                </c:pt>
                <c:pt idx="11">
                  <c:v>140</c:v>
                </c:pt>
                <c:pt idx="12">
                  <c:v>156</c:v>
                </c:pt>
                <c:pt idx="13">
                  <c:v>89</c:v>
                </c:pt>
                <c:pt idx="14">
                  <c:v>93</c:v>
                </c:pt>
                <c:pt idx="15">
                  <c:v>127</c:v>
                </c:pt>
                <c:pt idx="16">
                  <c:v>68</c:v>
                </c:pt>
                <c:pt idx="17">
                  <c:v>61</c:v>
                </c:pt>
                <c:pt idx="18">
                  <c:v>67</c:v>
                </c:pt>
                <c:pt idx="19">
                  <c:v>188</c:v>
                </c:pt>
                <c:pt idx="20">
                  <c:v>94</c:v>
                </c:pt>
                <c:pt idx="21">
                  <c:v>157</c:v>
                </c:pt>
                <c:pt idx="22">
                  <c:v>106</c:v>
                </c:pt>
                <c:pt idx="23">
                  <c:v>132</c:v>
                </c:pt>
                <c:pt idx="24">
                  <c:v>218</c:v>
                </c:pt>
                <c:pt idx="25">
                  <c:v>355</c:v>
                </c:pt>
                <c:pt idx="26">
                  <c:v>183</c:v>
                </c:pt>
                <c:pt idx="27">
                  <c:v>192</c:v>
                </c:pt>
                <c:pt idx="28">
                  <c:v>198</c:v>
                </c:pt>
                <c:pt idx="29">
                  <c:v>49</c:v>
                </c:pt>
                <c:pt idx="30">
                  <c:v>88</c:v>
                </c:pt>
                <c:pt idx="3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C04-47CA-A86C-41F944E88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33447263"/>
        <c:axId val="1"/>
      </c:barChart>
      <c:catAx>
        <c:axId val="1233447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34472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32" name="Wykres 1">
          <a:extLst>
            <a:ext uri="{FF2B5EF4-FFF2-40B4-BE49-F238E27FC236}">
              <a16:creationId xmlns:a16="http://schemas.microsoft.com/office/drawing/2014/main" id="{3F3C0E77-B943-4CC9-B918-B45CCF1A5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31</xdr:row>
      <xdr:rowOff>152400</xdr:rowOff>
    </xdr:from>
    <xdr:to>
      <xdr:col>14</xdr:col>
      <xdr:colOff>552450</xdr:colOff>
      <xdr:row>46</xdr:row>
      <xdr:rowOff>38100</xdr:rowOff>
    </xdr:to>
    <xdr:graphicFrame macro="">
      <xdr:nvGraphicFramePr>
        <xdr:cNvPr id="5203540" name="Wykres 2">
          <a:extLst>
            <a:ext uri="{FF2B5EF4-FFF2-40B4-BE49-F238E27FC236}">
              <a16:creationId xmlns:a16="http://schemas.microsoft.com/office/drawing/2014/main" id="{17DCE5CC-FAEF-48A2-A245-84E085C2D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16</xdr:row>
      <xdr:rowOff>57150</xdr:rowOff>
    </xdr:from>
    <xdr:to>
      <xdr:col>14</xdr:col>
      <xdr:colOff>523875</xdr:colOff>
      <xdr:row>31</xdr:row>
      <xdr:rowOff>66675</xdr:rowOff>
    </xdr:to>
    <xdr:graphicFrame macro="">
      <xdr:nvGraphicFramePr>
        <xdr:cNvPr id="5203541" name="Wykres 1">
          <a:extLst>
            <a:ext uri="{FF2B5EF4-FFF2-40B4-BE49-F238E27FC236}">
              <a16:creationId xmlns:a16="http://schemas.microsoft.com/office/drawing/2014/main" id="{3FA986A9-528F-4EE3-B0E5-C5BF3E722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0</xdr:row>
      <xdr:rowOff>66675</xdr:rowOff>
    </xdr:from>
    <xdr:to>
      <xdr:col>14</xdr:col>
      <xdr:colOff>514350</xdr:colOff>
      <xdr:row>15</xdr:row>
      <xdr:rowOff>180975</xdr:rowOff>
    </xdr:to>
    <xdr:graphicFrame macro="">
      <xdr:nvGraphicFramePr>
        <xdr:cNvPr id="5203542" name="Wykres 1">
          <a:extLst>
            <a:ext uri="{FF2B5EF4-FFF2-40B4-BE49-F238E27FC236}">
              <a16:creationId xmlns:a16="http://schemas.microsoft.com/office/drawing/2014/main" id="{9B9B4B69-E05B-4296-AC0A-41C6AA662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32</xdr:row>
      <xdr:rowOff>0</xdr:rowOff>
    </xdr:from>
    <xdr:to>
      <xdr:col>12</xdr:col>
      <xdr:colOff>209550</xdr:colOff>
      <xdr:row>46</xdr:row>
      <xdr:rowOff>57150</xdr:rowOff>
    </xdr:to>
    <xdr:graphicFrame macro="">
      <xdr:nvGraphicFramePr>
        <xdr:cNvPr id="6037002" name="Wykres 2">
          <a:extLst>
            <a:ext uri="{FF2B5EF4-FFF2-40B4-BE49-F238E27FC236}">
              <a16:creationId xmlns:a16="http://schemas.microsoft.com/office/drawing/2014/main" id="{D0F1DAFF-FC8D-43F3-B791-413D51739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57150</xdr:rowOff>
    </xdr:from>
    <xdr:to>
      <xdr:col>12</xdr:col>
      <xdr:colOff>209550</xdr:colOff>
      <xdr:row>31</xdr:row>
      <xdr:rowOff>114300</xdr:rowOff>
    </xdr:to>
    <xdr:graphicFrame macro="">
      <xdr:nvGraphicFramePr>
        <xdr:cNvPr id="6037003" name="Wykres 2">
          <a:extLst>
            <a:ext uri="{FF2B5EF4-FFF2-40B4-BE49-F238E27FC236}">
              <a16:creationId xmlns:a16="http://schemas.microsoft.com/office/drawing/2014/main" id="{F97DA1C2-13CF-4880-AC78-1C47D1E92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12</xdr:col>
      <xdr:colOff>209550</xdr:colOff>
      <xdr:row>15</xdr:row>
      <xdr:rowOff>142875</xdr:rowOff>
    </xdr:to>
    <xdr:graphicFrame macro="">
      <xdr:nvGraphicFramePr>
        <xdr:cNvPr id="6037004" name="Wykres 1">
          <a:extLst>
            <a:ext uri="{FF2B5EF4-FFF2-40B4-BE49-F238E27FC236}">
              <a16:creationId xmlns:a16="http://schemas.microsoft.com/office/drawing/2014/main" id="{3BD28F7C-0D87-4FCE-8659-E3F5308E5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32</xdr:row>
      <xdr:rowOff>85725</xdr:rowOff>
    </xdr:from>
    <xdr:to>
      <xdr:col>14</xdr:col>
      <xdr:colOff>285750</xdr:colOff>
      <xdr:row>48</xdr:row>
      <xdr:rowOff>57150</xdr:rowOff>
    </xdr:to>
    <xdr:graphicFrame macro="">
      <xdr:nvGraphicFramePr>
        <xdr:cNvPr id="5232176" name="Wykres 1">
          <a:extLst>
            <a:ext uri="{FF2B5EF4-FFF2-40B4-BE49-F238E27FC236}">
              <a16:creationId xmlns:a16="http://schemas.microsoft.com/office/drawing/2014/main" id="{7BC7C3FD-2175-4708-82A0-71E066909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38100</xdr:rowOff>
    </xdr:from>
    <xdr:to>
      <xdr:col>14</xdr:col>
      <xdr:colOff>285750</xdr:colOff>
      <xdr:row>31</xdr:row>
      <xdr:rowOff>180975</xdr:rowOff>
    </xdr:to>
    <xdr:graphicFrame macro="">
      <xdr:nvGraphicFramePr>
        <xdr:cNvPr id="5232177" name="Wykres 1">
          <a:extLst>
            <a:ext uri="{FF2B5EF4-FFF2-40B4-BE49-F238E27FC236}">
              <a16:creationId xmlns:a16="http://schemas.microsoft.com/office/drawing/2014/main" id="{49DE5361-2B9B-4C85-8433-5A947E06E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0</xdr:row>
      <xdr:rowOff>66675</xdr:rowOff>
    </xdr:from>
    <xdr:to>
      <xdr:col>14</xdr:col>
      <xdr:colOff>285750</xdr:colOff>
      <xdr:row>15</xdr:row>
      <xdr:rowOff>142875</xdr:rowOff>
    </xdr:to>
    <xdr:graphicFrame macro="">
      <xdr:nvGraphicFramePr>
        <xdr:cNvPr id="5232178" name="Wykres 1">
          <a:extLst>
            <a:ext uri="{FF2B5EF4-FFF2-40B4-BE49-F238E27FC236}">
              <a16:creationId xmlns:a16="http://schemas.microsoft.com/office/drawing/2014/main" id="{9FEC6648-7B97-4126-BC18-DA083EBB7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32</xdr:row>
      <xdr:rowOff>95250</xdr:rowOff>
    </xdr:from>
    <xdr:to>
      <xdr:col>15</xdr:col>
      <xdr:colOff>0</xdr:colOff>
      <xdr:row>48</xdr:row>
      <xdr:rowOff>0</xdr:rowOff>
    </xdr:to>
    <xdr:graphicFrame macro="">
      <xdr:nvGraphicFramePr>
        <xdr:cNvPr id="5335578" name="Wykres 3">
          <a:extLst>
            <a:ext uri="{FF2B5EF4-FFF2-40B4-BE49-F238E27FC236}">
              <a16:creationId xmlns:a16="http://schemas.microsoft.com/office/drawing/2014/main" id="{E55D791C-5DEF-41C6-AFE9-B6DCA4BC8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16</xdr:row>
      <xdr:rowOff>95250</xdr:rowOff>
    </xdr:from>
    <xdr:to>
      <xdr:col>15</xdr:col>
      <xdr:colOff>0</xdr:colOff>
      <xdr:row>32</xdr:row>
      <xdr:rowOff>0</xdr:rowOff>
    </xdr:to>
    <xdr:graphicFrame macro="">
      <xdr:nvGraphicFramePr>
        <xdr:cNvPr id="5335579" name="Wykres 1">
          <a:extLst>
            <a:ext uri="{FF2B5EF4-FFF2-40B4-BE49-F238E27FC236}">
              <a16:creationId xmlns:a16="http://schemas.microsoft.com/office/drawing/2014/main" id="{22CD2970-57D9-4D7E-A2ED-AA8CD9BE8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15</xdr:col>
      <xdr:colOff>0</xdr:colOff>
      <xdr:row>16</xdr:row>
      <xdr:rowOff>0</xdr:rowOff>
    </xdr:to>
    <xdr:graphicFrame macro="">
      <xdr:nvGraphicFramePr>
        <xdr:cNvPr id="5335580" name="Wykres 1">
          <a:extLst>
            <a:ext uri="{FF2B5EF4-FFF2-40B4-BE49-F238E27FC236}">
              <a16:creationId xmlns:a16="http://schemas.microsoft.com/office/drawing/2014/main" id="{41401756-D5EA-46AA-87B0-A7B0E2C54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32</xdr:row>
      <xdr:rowOff>9525</xdr:rowOff>
    </xdr:from>
    <xdr:to>
      <xdr:col>15</xdr:col>
      <xdr:colOff>66675</xdr:colOff>
      <xdr:row>48</xdr:row>
      <xdr:rowOff>47625</xdr:rowOff>
    </xdr:to>
    <xdr:graphicFrame macro="">
      <xdr:nvGraphicFramePr>
        <xdr:cNvPr id="5381635" name="Wykres 2">
          <a:extLst>
            <a:ext uri="{FF2B5EF4-FFF2-40B4-BE49-F238E27FC236}">
              <a16:creationId xmlns:a16="http://schemas.microsoft.com/office/drawing/2014/main" id="{2E649FD5-1DBD-4539-9965-C0EA43E98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16</xdr:row>
      <xdr:rowOff>76200</xdr:rowOff>
    </xdr:from>
    <xdr:to>
      <xdr:col>15</xdr:col>
      <xdr:colOff>57150</xdr:colOff>
      <xdr:row>31</xdr:row>
      <xdr:rowOff>114300</xdr:rowOff>
    </xdr:to>
    <xdr:graphicFrame macro="">
      <xdr:nvGraphicFramePr>
        <xdr:cNvPr id="5381636" name="Wykres 1">
          <a:extLst>
            <a:ext uri="{FF2B5EF4-FFF2-40B4-BE49-F238E27FC236}">
              <a16:creationId xmlns:a16="http://schemas.microsoft.com/office/drawing/2014/main" id="{B93A32F4-4F86-4E38-83FE-8CE830FAC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15</xdr:col>
      <xdr:colOff>57150</xdr:colOff>
      <xdr:row>15</xdr:row>
      <xdr:rowOff>180975</xdr:rowOff>
    </xdr:to>
    <xdr:graphicFrame macro="">
      <xdr:nvGraphicFramePr>
        <xdr:cNvPr id="5381637" name="Wykres 1">
          <a:extLst>
            <a:ext uri="{FF2B5EF4-FFF2-40B4-BE49-F238E27FC236}">
              <a16:creationId xmlns:a16="http://schemas.microsoft.com/office/drawing/2014/main" id="{C75DC4E4-BCEB-4C6D-B328-2F865B672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32</xdr:row>
      <xdr:rowOff>28575</xdr:rowOff>
    </xdr:from>
    <xdr:to>
      <xdr:col>14</xdr:col>
      <xdr:colOff>590550</xdr:colOff>
      <xdr:row>49</xdr:row>
      <xdr:rowOff>28575</xdr:rowOff>
    </xdr:to>
    <xdr:graphicFrame macro="">
      <xdr:nvGraphicFramePr>
        <xdr:cNvPr id="5394936" name="Wykres 3">
          <a:extLst>
            <a:ext uri="{FF2B5EF4-FFF2-40B4-BE49-F238E27FC236}">
              <a16:creationId xmlns:a16="http://schemas.microsoft.com/office/drawing/2014/main" id="{6C9DAFBE-1B02-402E-BFB9-9CEFC48F6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142875</xdr:rowOff>
    </xdr:from>
    <xdr:to>
      <xdr:col>14</xdr:col>
      <xdr:colOff>561975</xdr:colOff>
      <xdr:row>31</xdr:row>
      <xdr:rowOff>152400</xdr:rowOff>
    </xdr:to>
    <xdr:graphicFrame macro="">
      <xdr:nvGraphicFramePr>
        <xdr:cNvPr id="5394937" name="Wykres 1">
          <a:extLst>
            <a:ext uri="{FF2B5EF4-FFF2-40B4-BE49-F238E27FC236}">
              <a16:creationId xmlns:a16="http://schemas.microsoft.com/office/drawing/2014/main" id="{6E2AC301-51D3-428B-A840-00BB880C4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14</xdr:col>
      <xdr:colOff>571500</xdr:colOff>
      <xdr:row>16</xdr:row>
      <xdr:rowOff>47625</xdr:rowOff>
    </xdr:to>
    <xdr:graphicFrame macro="">
      <xdr:nvGraphicFramePr>
        <xdr:cNvPr id="5394938" name="Wykres 1">
          <a:extLst>
            <a:ext uri="{FF2B5EF4-FFF2-40B4-BE49-F238E27FC236}">
              <a16:creationId xmlns:a16="http://schemas.microsoft.com/office/drawing/2014/main" id="{294A76F7-BC2A-4810-BC96-B67000DBE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</xdr:row>
      <xdr:rowOff>104775</xdr:rowOff>
    </xdr:from>
    <xdr:to>
      <xdr:col>14</xdr:col>
      <xdr:colOff>590550</xdr:colOff>
      <xdr:row>61</xdr:row>
      <xdr:rowOff>180975</xdr:rowOff>
    </xdr:to>
    <xdr:graphicFrame macro="">
      <xdr:nvGraphicFramePr>
        <xdr:cNvPr id="4671252" name="Wykres 1">
          <a:extLst>
            <a:ext uri="{FF2B5EF4-FFF2-40B4-BE49-F238E27FC236}">
              <a16:creationId xmlns:a16="http://schemas.microsoft.com/office/drawing/2014/main" id="{BF6B7604-F815-4B98-BBF4-39CDC1173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9525</xdr:rowOff>
    </xdr:from>
    <xdr:to>
      <xdr:col>14</xdr:col>
      <xdr:colOff>590550</xdr:colOff>
      <xdr:row>47</xdr:row>
      <xdr:rowOff>66675</xdr:rowOff>
    </xdr:to>
    <xdr:graphicFrame macro="">
      <xdr:nvGraphicFramePr>
        <xdr:cNvPr id="4671253" name="Wykres 1">
          <a:extLst>
            <a:ext uri="{FF2B5EF4-FFF2-40B4-BE49-F238E27FC236}">
              <a16:creationId xmlns:a16="http://schemas.microsoft.com/office/drawing/2014/main" id="{B64B42AB-C259-41D0-8A8F-2F50D2D8D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28575</xdr:rowOff>
    </xdr:from>
    <xdr:to>
      <xdr:col>14</xdr:col>
      <xdr:colOff>571500</xdr:colOff>
      <xdr:row>31</xdr:row>
      <xdr:rowOff>104775</xdr:rowOff>
    </xdr:to>
    <xdr:graphicFrame macro="">
      <xdr:nvGraphicFramePr>
        <xdr:cNvPr id="4671254" name="Wykres 2">
          <a:extLst>
            <a:ext uri="{FF2B5EF4-FFF2-40B4-BE49-F238E27FC236}">
              <a16:creationId xmlns:a16="http://schemas.microsoft.com/office/drawing/2014/main" id="{5395A28E-0867-4D22-A548-5E2684C14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85725</xdr:colOff>
      <xdr:row>0</xdr:row>
      <xdr:rowOff>85725</xdr:rowOff>
    </xdr:from>
    <xdr:to>
      <xdr:col>14</xdr:col>
      <xdr:colOff>561975</xdr:colOff>
      <xdr:row>15</xdr:row>
      <xdr:rowOff>152400</xdr:rowOff>
    </xdr:to>
    <xdr:graphicFrame macro="">
      <xdr:nvGraphicFramePr>
        <xdr:cNvPr id="4671255" name="Wykres 1">
          <a:extLst>
            <a:ext uri="{FF2B5EF4-FFF2-40B4-BE49-F238E27FC236}">
              <a16:creationId xmlns:a16="http://schemas.microsoft.com/office/drawing/2014/main" id="{7BFDAF28-E4B2-42D1-88EF-903690347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47</xdr:row>
      <xdr:rowOff>142875</xdr:rowOff>
    </xdr:from>
    <xdr:to>
      <xdr:col>14</xdr:col>
      <xdr:colOff>552450</xdr:colOff>
      <xdr:row>62</xdr:row>
      <xdr:rowOff>28575</xdr:rowOff>
    </xdr:to>
    <xdr:graphicFrame macro="">
      <xdr:nvGraphicFramePr>
        <xdr:cNvPr id="4697860" name="Wykres 1">
          <a:extLst>
            <a:ext uri="{FF2B5EF4-FFF2-40B4-BE49-F238E27FC236}">
              <a16:creationId xmlns:a16="http://schemas.microsoft.com/office/drawing/2014/main" id="{91F1AC4B-F6B4-46F9-AC3F-0489AA451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32</xdr:row>
      <xdr:rowOff>57150</xdr:rowOff>
    </xdr:from>
    <xdr:to>
      <xdr:col>14</xdr:col>
      <xdr:colOff>552450</xdr:colOff>
      <xdr:row>47</xdr:row>
      <xdr:rowOff>104775</xdr:rowOff>
    </xdr:to>
    <xdr:graphicFrame macro="">
      <xdr:nvGraphicFramePr>
        <xdr:cNvPr id="4697861" name="Wykres 1">
          <a:extLst>
            <a:ext uri="{FF2B5EF4-FFF2-40B4-BE49-F238E27FC236}">
              <a16:creationId xmlns:a16="http://schemas.microsoft.com/office/drawing/2014/main" id="{8C88B8F8-43ED-4FC0-8694-DCF428B75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16</xdr:row>
      <xdr:rowOff>57150</xdr:rowOff>
    </xdr:from>
    <xdr:to>
      <xdr:col>14</xdr:col>
      <xdr:colOff>561975</xdr:colOff>
      <xdr:row>31</xdr:row>
      <xdr:rowOff>171450</xdr:rowOff>
    </xdr:to>
    <xdr:graphicFrame macro="">
      <xdr:nvGraphicFramePr>
        <xdr:cNvPr id="4697862" name="Wykres 1">
          <a:extLst>
            <a:ext uri="{FF2B5EF4-FFF2-40B4-BE49-F238E27FC236}">
              <a16:creationId xmlns:a16="http://schemas.microsoft.com/office/drawing/2014/main" id="{829F75F6-6D05-4889-9863-B4962C973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0</xdr:row>
      <xdr:rowOff>76200</xdr:rowOff>
    </xdr:from>
    <xdr:to>
      <xdr:col>14</xdr:col>
      <xdr:colOff>552450</xdr:colOff>
      <xdr:row>15</xdr:row>
      <xdr:rowOff>171450</xdr:rowOff>
    </xdr:to>
    <xdr:graphicFrame macro="">
      <xdr:nvGraphicFramePr>
        <xdr:cNvPr id="4697863" name="Wykres 1">
          <a:extLst>
            <a:ext uri="{FF2B5EF4-FFF2-40B4-BE49-F238E27FC236}">
              <a16:creationId xmlns:a16="http://schemas.microsoft.com/office/drawing/2014/main" id="{C7C246AE-CE06-494D-8FD5-64EBE1955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32</xdr:row>
      <xdr:rowOff>28575</xdr:rowOff>
    </xdr:from>
    <xdr:to>
      <xdr:col>14</xdr:col>
      <xdr:colOff>571500</xdr:colOff>
      <xdr:row>46</xdr:row>
      <xdr:rowOff>104775</xdr:rowOff>
    </xdr:to>
    <xdr:graphicFrame macro="">
      <xdr:nvGraphicFramePr>
        <xdr:cNvPr id="4711104" name="Wykres 1">
          <a:extLst>
            <a:ext uri="{FF2B5EF4-FFF2-40B4-BE49-F238E27FC236}">
              <a16:creationId xmlns:a16="http://schemas.microsoft.com/office/drawing/2014/main" id="{971BE52A-B16D-467A-B99C-5D133B7A0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76200</xdr:rowOff>
    </xdr:from>
    <xdr:to>
      <xdr:col>15</xdr:col>
      <xdr:colOff>19050</xdr:colOff>
      <xdr:row>31</xdr:row>
      <xdr:rowOff>142875</xdr:rowOff>
    </xdr:to>
    <xdr:graphicFrame macro="">
      <xdr:nvGraphicFramePr>
        <xdr:cNvPr id="4711105" name="Wykres 1">
          <a:extLst>
            <a:ext uri="{FF2B5EF4-FFF2-40B4-BE49-F238E27FC236}">
              <a16:creationId xmlns:a16="http://schemas.microsoft.com/office/drawing/2014/main" id="{5723C019-A91E-45D4-8EED-346751BE1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0</xdr:row>
      <xdr:rowOff>76200</xdr:rowOff>
    </xdr:from>
    <xdr:to>
      <xdr:col>15</xdr:col>
      <xdr:colOff>19050</xdr:colOff>
      <xdr:row>15</xdr:row>
      <xdr:rowOff>180975</xdr:rowOff>
    </xdr:to>
    <xdr:graphicFrame macro="">
      <xdr:nvGraphicFramePr>
        <xdr:cNvPr id="4711106" name="Wykres 1">
          <a:extLst>
            <a:ext uri="{FF2B5EF4-FFF2-40B4-BE49-F238E27FC236}">
              <a16:creationId xmlns:a16="http://schemas.microsoft.com/office/drawing/2014/main" id="{2E5644A3-63DB-4014-869F-A0E2D6F47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31</xdr:row>
      <xdr:rowOff>171450</xdr:rowOff>
    </xdr:from>
    <xdr:to>
      <xdr:col>14</xdr:col>
      <xdr:colOff>533400</xdr:colOff>
      <xdr:row>46</xdr:row>
      <xdr:rowOff>47625</xdr:rowOff>
    </xdr:to>
    <xdr:graphicFrame macro="">
      <xdr:nvGraphicFramePr>
        <xdr:cNvPr id="4727449" name="Wykres 1">
          <a:extLst>
            <a:ext uri="{FF2B5EF4-FFF2-40B4-BE49-F238E27FC236}">
              <a16:creationId xmlns:a16="http://schemas.microsoft.com/office/drawing/2014/main" id="{B16ACE2E-B257-4F32-B8E7-9834149B2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38100</xdr:rowOff>
    </xdr:from>
    <xdr:to>
      <xdr:col>14</xdr:col>
      <xdr:colOff>523875</xdr:colOff>
      <xdr:row>31</xdr:row>
      <xdr:rowOff>133350</xdr:rowOff>
    </xdr:to>
    <xdr:graphicFrame macro="">
      <xdr:nvGraphicFramePr>
        <xdr:cNvPr id="4727450" name="Wykres 1">
          <a:extLst>
            <a:ext uri="{FF2B5EF4-FFF2-40B4-BE49-F238E27FC236}">
              <a16:creationId xmlns:a16="http://schemas.microsoft.com/office/drawing/2014/main" id="{5F7BB59B-C3D0-4D27-A49F-CD9010512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0</xdr:row>
      <xdr:rowOff>85725</xdr:rowOff>
    </xdr:from>
    <xdr:to>
      <xdr:col>14</xdr:col>
      <xdr:colOff>514350</xdr:colOff>
      <xdr:row>15</xdr:row>
      <xdr:rowOff>152400</xdr:rowOff>
    </xdr:to>
    <xdr:graphicFrame macro="">
      <xdr:nvGraphicFramePr>
        <xdr:cNvPr id="4727451" name="Wykres 1">
          <a:extLst>
            <a:ext uri="{FF2B5EF4-FFF2-40B4-BE49-F238E27FC236}">
              <a16:creationId xmlns:a16="http://schemas.microsoft.com/office/drawing/2014/main" id="{9A4D0666-C018-4497-9244-42287A403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31</xdr:row>
      <xdr:rowOff>180975</xdr:rowOff>
    </xdr:from>
    <xdr:to>
      <xdr:col>15</xdr:col>
      <xdr:colOff>209550</xdr:colOff>
      <xdr:row>47</xdr:row>
      <xdr:rowOff>180975</xdr:rowOff>
    </xdr:to>
    <xdr:graphicFrame macro="">
      <xdr:nvGraphicFramePr>
        <xdr:cNvPr id="4737673" name="Wykres 1">
          <a:extLst>
            <a:ext uri="{FF2B5EF4-FFF2-40B4-BE49-F238E27FC236}">
              <a16:creationId xmlns:a16="http://schemas.microsoft.com/office/drawing/2014/main" id="{26B60022-40C1-464B-AC6D-30ADE9DB6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16</xdr:row>
      <xdr:rowOff>38100</xdr:rowOff>
    </xdr:from>
    <xdr:to>
      <xdr:col>15</xdr:col>
      <xdr:colOff>190500</xdr:colOff>
      <xdr:row>31</xdr:row>
      <xdr:rowOff>104775</xdr:rowOff>
    </xdr:to>
    <xdr:graphicFrame macro="">
      <xdr:nvGraphicFramePr>
        <xdr:cNvPr id="4737674" name="Wykres 1">
          <a:extLst>
            <a:ext uri="{FF2B5EF4-FFF2-40B4-BE49-F238E27FC236}">
              <a16:creationId xmlns:a16="http://schemas.microsoft.com/office/drawing/2014/main" id="{CCD80F82-E1EB-44D8-A3B4-7BAEE6C26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0</xdr:row>
      <xdr:rowOff>76200</xdr:rowOff>
    </xdr:from>
    <xdr:to>
      <xdr:col>15</xdr:col>
      <xdr:colOff>171450</xdr:colOff>
      <xdr:row>15</xdr:row>
      <xdr:rowOff>171450</xdr:rowOff>
    </xdr:to>
    <xdr:graphicFrame macro="">
      <xdr:nvGraphicFramePr>
        <xdr:cNvPr id="4737675" name="Wykres 1">
          <a:extLst>
            <a:ext uri="{FF2B5EF4-FFF2-40B4-BE49-F238E27FC236}">
              <a16:creationId xmlns:a16="http://schemas.microsoft.com/office/drawing/2014/main" id="{B13812AF-C2C9-498A-A617-499BB2F2A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31</xdr:row>
      <xdr:rowOff>171450</xdr:rowOff>
    </xdr:from>
    <xdr:to>
      <xdr:col>14</xdr:col>
      <xdr:colOff>561975</xdr:colOff>
      <xdr:row>46</xdr:row>
      <xdr:rowOff>47625</xdr:rowOff>
    </xdr:to>
    <xdr:graphicFrame macro="">
      <xdr:nvGraphicFramePr>
        <xdr:cNvPr id="5181024" name="Wykres 2">
          <a:extLst>
            <a:ext uri="{FF2B5EF4-FFF2-40B4-BE49-F238E27FC236}">
              <a16:creationId xmlns:a16="http://schemas.microsoft.com/office/drawing/2014/main" id="{22461DD2-9C52-454C-823F-7B28B2634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47625</xdr:rowOff>
    </xdr:from>
    <xdr:to>
      <xdr:col>14</xdr:col>
      <xdr:colOff>552450</xdr:colOff>
      <xdr:row>31</xdr:row>
      <xdr:rowOff>114300</xdr:rowOff>
    </xdr:to>
    <xdr:graphicFrame macro="">
      <xdr:nvGraphicFramePr>
        <xdr:cNvPr id="5181025" name="Wykres 1">
          <a:extLst>
            <a:ext uri="{FF2B5EF4-FFF2-40B4-BE49-F238E27FC236}">
              <a16:creationId xmlns:a16="http://schemas.microsoft.com/office/drawing/2014/main" id="{B215388C-EBFE-4C09-A439-8ECC50748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0</xdr:row>
      <xdr:rowOff>57150</xdr:rowOff>
    </xdr:from>
    <xdr:to>
      <xdr:col>14</xdr:col>
      <xdr:colOff>552450</xdr:colOff>
      <xdr:row>15</xdr:row>
      <xdr:rowOff>171450</xdr:rowOff>
    </xdr:to>
    <xdr:graphicFrame macro="">
      <xdr:nvGraphicFramePr>
        <xdr:cNvPr id="5181026" name="Wykres 1">
          <a:extLst>
            <a:ext uri="{FF2B5EF4-FFF2-40B4-BE49-F238E27FC236}">
              <a16:creationId xmlns:a16="http://schemas.microsoft.com/office/drawing/2014/main" id="{F662C1CA-49DD-42D2-800D-CA0CBAA6E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Remigiusz%20Kitli&#324;ski/Downloads/028_s&#322;owackiego.xls" TargetMode="External"/><Relationship Id="rId1" Type="http://schemas.openxmlformats.org/officeDocument/2006/relationships/externalLinkPath" Target="/Users/Remigiusz%20Kitli&#324;ski/Downloads/028_s&#322;owackiego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%20(3).xlsx" TargetMode="External"/><Relationship Id="rId1" Type="http://schemas.openxmlformats.org/officeDocument/2006/relationships/externalLinkPath" Target="/personal/lucyna_tomczak_gdansk_gda_pl/Documents/LICZNIKI%202025/Liczniki_1-2.2025/Do%20publikacji/Export%20(3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omczak.l.GDANSK/OneDrive%20-%20Gda&#324;skie%20Centrum%20Informatyczne/LICZNIKI%202025/Liczniki_1-2.2025/Export%20(3).xlsx" TargetMode="External"/><Relationship Id="rId1" Type="http://schemas.openxmlformats.org/officeDocument/2006/relationships/externalLinkPath" Target="/Users/tomczak.l.GDANSK/OneDrive%20-%20Gda&#324;skie%20Centrum%20Informatyczne/LICZNIKI%202025/Liczniki_1-2.2025/Export%20(3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kowynia.u1/OneDrive%20-%20Gda&#324;skie%20Centrum%20Informatyczne/Pulpit/Liczniki/maj-czerwiec%202025/Export%20(9).xlsx" TargetMode="External"/><Relationship Id="rId1" Type="http://schemas.openxmlformats.org/officeDocument/2006/relationships/externalLinkPath" Target="/Users/kowynia.u1/OneDrive%20-%20Gda&#324;skie%20Centrum%20Informatyczne/Pulpit/Liczniki/maj-czerwiec%202025/Export%20(9)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1/export%20(5)_pa&#378;dziernik%202021.xlsx" TargetMode="External"/><Relationship Id="rId1" Type="http://schemas.openxmlformats.org/officeDocument/2006/relationships/externalLinkPath" Target="/personal/lucyna_tomczak_gdansk_gda_pl/Documents/LICZNIKI%20ROWEROWE%202021/Liczniki%202021/export%20(5)_pa&#378;dziernik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BIORCZO"/>
      <sheetName val="styczeń"/>
      <sheetName val="luty"/>
      <sheetName val="marzec"/>
      <sheetName val="kwiecień"/>
      <sheetName val="maj"/>
      <sheetName val="czerwiec"/>
      <sheetName val="lipiec "/>
      <sheetName val="sierpień"/>
      <sheetName val="wrzesień"/>
      <sheetName val="październik"/>
      <sheetName val="listopad"/>
      <sheetName val=" grudzie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7">
          <cell r="U37">
            <v>6993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AA36">
            <v>2115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Z35">
            <v>4305</v>
          </cell>
        </row>
        <row r="64">
          <cell r="Z64">
            <v>4116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96">
          <cell r="Z96">
            <v>12591</v>
          </cell>
        </row>
        <row r="127">
          <cell r="Z127">
            <v>17277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E36">
            <v>56471</v>
          </cell>
          <cell r="R36">
            <v>25592</v>
          </cell>
        </row>
        <row r="71">
          <cell r="R71">
            <v>24754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S36">
            <v>23903</v>
          </cell>
        </row>
        <row r="71">
          <cell r="S71">
            <v>23744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44746</v>
          </cell>
          <cell r="AA36">
            <v>10740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X131"/>
  <sheetViews>
    <sheetView showGridLines="0" tabSelected="1" topLeftCell="A4" zoomScaleNormal="100" workbookViewId="0">
      <selection activeCell="H41" sqref="H41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20" max="20" width="9.28515625" customWidth="1"/>
    <col min="21" max="22" width="8.85546875" customWidth="1"/>
    <col min="23" max="23" width="11.140625" hidden="1" customWidth="1"/>
    <col min="24" max="24" width="7.140625" hidden="1" customWidth="1"/>
    <col min="25" max="26" width="9.28515625" customWidth="1"/>
  </cols>
  <sheetData>
    <row r="3" spans="23:24">
      <c r="W3" s="3" t="s">
        <v>9</v>
      </c>
      <c r="X3" s="3" t="s">
        <v>8</v>
      </c>
    </row>
    <row r="4" spans="23:24">
      <c r="W4" s="67" t="s">
        <v>23</v>
      </c>
      <c r="X4" s="68"/>
    </row>
    <row r="5" spans="23:24">
      <c r="W5" s="2" t="s">
        <v>2</v>
      </c>
      <c r="X5" s="4">
        <f>E28</f>
        <v>6624</v>
      </c>
    </row>
    <row r="6" spans="23:24">
      <c r="W6" s="2" t="s">
        <v>3</v>
      </c>
      <c r="X6" s="4">
        <f>F28</f>
        <v>8402</v>
      </c>
    </row>
    <row r="7" spans="23:24">
      <c r="W7" s="2" t="s">
        <v>4</v>
      </c>
      <c r="X7" s="4">
        <f>G28</f>
        <v>23712</v>
      </c>
    </row>
    <row r="8" spans="23:24">
      <c r="W8" s="2" t="s">
        <v>5</v>
      </c>
      <c r="X8" s="4">
        <f>H28</f>
        <v>17120</v>
      </c>
    </row>
    <row r="9" spans="23:24">
      <c r="W9" s="2" t="s">
        <v>6</v>
      </c>
      <c r="X9" s="4">
        <f>I28</f>
        <v>16659</v>
      </c>
    </row>
    <row r="10" spans="23:24">
      <c r="W10" s="2" t="s">
        <v>7</v>
      </c>
      <c r="X10" s="4">
        <f>J28</f>
        <v>19085</v>
      </c>
    </row>
    <row r="11" spans="23:24">
      <c r="W11" s="2" t="s">
        <v>1</v>
      </c>
      <c r="X11" s="4">
        <f>K28</f>
        <v>11741</v>
      </c>
    </row>
    <row r="12" spans="23:24">
      <c r="W12" s="2" t="s">
        <v>24</v>
      </c>
      <c r="X12" s="4">
        <f>L28</f>
        <v>7547</v>
      </c>
    </row>
    <row r="13" spans="23:24">
      <c r="W13" s="2" t="s">
        <v>25</v>
      </c>
      <c r="X13" s="4">
        <f>listopad!R36</f>
        <v>4471</v>
      </c>
    </row>
    <row r="14" spans="23:24">
      <c r="W14" s="2" t="s">
        <v>26</v>
      </c>
      <c r="X14" s="4">
        <f>' grudzień'!$R$37</f>
        <v>2803</v>
      </c>
    </row>
    <row r="15" spans="23:24">
      <c r="W15" s="67" t="s">
        <v>27</v>
      </c>
      <c r="X15" s="68"/>
    </row>
    <row r="16" spans="23:24">
      <c r="W16" s="2" t="s">
        <v>28</v>
      </c>
      <c r="X16" s="4">
        <f>styczeń!S37</f>
        <v>2497</v>
      </c>
    </row>
    <row r="17" spans="2:24">
      <c r="W17" s="2" t="s">
        <v>29</v>
      </c>
      <c r="X17" s="4">
        <f>D29</f>
        <v>1983</v>
      </c>
    </row>
    <row r="18" spans="2:24">
      <c r="W18" s="2" t="s">
        <v>2</v>
      </c>
      <c r="X18" s="4">
        <f>E29</f>
        <v>3538</v>
      </c>
    </row>
    <row r="19" spans="2:24">
      <c r="W19" s="2" t="s">
        <v>3</v>
      </c>
      <c r="X19" s="4">
        <f>F29</f>
        <v>15810</v>
      </c>
    </row>
    <row r="20" spans="2:24">
      <c r="W20" s="2" t="s">
        <v>4</v>
      </c>
      <c r="X20" s="4">
        <f>G29</f>
        <v>27897</v>
      </c>
    </row>
    <row r="21" spans="2:24">
      <c r="W21" s="2" t="s">
        <v>5</v>
      </c>
      <c r="X21" s="4">
        <f>H29</f>
        <v>19793</v>
      </c>
    </row>
    <row r="22" spans="2:24" ht="13.5" customHeight="1">
      <c r="W22" s="2" t="s">
        <v>6</v>
      </c>
      <c r="X22" s="4">
        <f>I29</f>
        <v>17539</v>
      </c>
    </row>
    <row r="23" spans="2:24">
      <c r="W23" s="2" t="s">
        <v>7</v>
      </c>
      <c r="X23" s="4">
        <f>J29</f>
        <v>17414</v>
      </c>
    </row>
    <row r="24" spans="2:24">
      <c r="W24" s="2" t="s">
        <v>1</v>
      </c>
      <c r="X24" s="4">
        <f>K29</f>
        <v>15801</v>
      </c>
    </row>
    <row r="25" spans="2:24">
      <c r="W25" s="2" t="s">
        <v>24</v>
      </c>
      <c r="X25" s="4">
        <f>L29</f>
        <v>6993</v>
      </c>
    </row>
    <row r="26" spans="2:24">
      <c r="W26" s="2" t="s">
        <v>25</v>
      </c>
      <c r="X26" s="4">
        <f>listopad!T36</f>
        <v>4580</v>
      </c>
    </row>
    <row r="27" spans="2:24">
      <c r="B27" s="3"/>
      <c r="C27" s="3" t="s">
        <v>11</v>
      </c>
      <c r="D27" s="3" t="s">
        <v>12</v>
      </c>
      <c r="E27" s="3" t="s">
        <v>13</v>
      </c>
      <c r="F27" s="3" t="s">
        <v>14</v>
      </c>
      <c r="G27" s="3" t="s">
        <v>15</v>
      </c>
      <c r="H27" s="3" t="s">
        <v>16</v>
      </c>
      <c r="I27" s="3" t="s">
        <v>17</v>
      </c>
      <c r="J27" s="3" t="s">
        <v>18</v>
      </c>
      <c r="K27" s="3" t="s">
        <v>19</v>
      </c>
      <c r="L27" s="3" t="s">
        <v>20</v>
      </c>
      <c r="M27" s="3" t="s">
        <v>21</v>
      </c>
      <c r="N27" s="3" t="s">
        <v>22</v>
      </c>
      <c r="O27" s="3" t="s">
        <v>95</v>
      </c>
      <c r="P27" s="3" t="s">
        <v>93</v>
      </c>
      <c r="Q27" s="7"/>
      <c r="W27" s="2" t="s">
        <v>26</v>
      </c>
      <c r="X27" s="4">
        <f>' grudzień'!T37</f>
        <v>1766</v>
      </c>
    </row>
    <row r="28" spans="2:24">
      <c r="B28" s="3">
        <v>2017</v>
      </c>
      <c r="C28" s="60"/>
      <c r="D28" s="60"/>
      <c r="E28" s="4">
        <f>marzec!$T$37</f>
        <v>6624</v>
      </c>
      <c r="F28" s="4">
        <f>kwiecień!S36</f>
        <v>8402</v>
      </c>
      <c r="G28" s="4">
        <f>maj!$S$37</f>
        <v>23712</v>
      </c>
      <c r="H28" s="4">
        <f>czerwiec!S36</f>
        <v>17120</v>
      </c>
      <c r="I28" s="4">
        <f>lipiec!S37</f>
        <v>16659</v>
      </c>
      <c r="J28" s="4">
        <f>sierpień!S37</f>
        <v>19085</v>
      </c>
      <c r="K28" s="4">
        <f>wrzesień!S36</f>
        <v>11741</v>
      </c>
      <c r="L28" s="4">
        <f>październik!T37</f>
        <v>7547</v>
      </c>
      <c r="M28" s="4">
        <f>X13</f>
        <v>4471</v>
      </c>
      <c r="N28" s="4">
        <f>X14</f>
        <v>2803</v>
      </c>
      <c r="O28" s="60"/>
      <c r="P28" s="61" t="s">
        <v>94</v>
      </c>
      <c r="Q28" s="7"/>
      <c r="W28" s="67" t="s">
        <v>30</v>
      </c>
      <c r="X28" s="68"/>
    </row>
    <row r="29" spans="2:24">
      <c r="B29" s="3">
        <v>2018</v>
      </c>
      <c r="C29" s="4">
        <f>X16</f>
        <v>2497</v>
      </c>
      <c r="D29" s="4">
        <f>luty!S35</f>
        <v>1983</v>
      </c>
      <c r="E29" s="4">
        <f>marzec!V37</f>
        <v>3538</v>
      </c>
      <c r="F29" s="4">
        <f>kwiecień!U36</f>
        <v>15810</v>
      </c>
      <c r="G29" s="4">
        <f>maj!$U$37</f>
        <v>27897</v>
      </c>
      <c r="H29" s="4">
        <f>czerwiec!$U$36</f>
        <v>19793</v>
      </c>
      <c r="I29" s="4">
        <f>lipiec!U37</f>
        <v>17539</v>
      </c>
      <c r="J29" s="4">
        <f>sierpień!U37</f>
        <v>17414</v>
      </c>
      <c r="K29" s="4">
        <f>wrzesień!U36</f>
        <v>15801</v>
      </c>
      <c r="L29" s="4">
        <f>[1]październik!U37</f>
        <v>6993</v>
      </c>
      <c r="M29" s="4">
        <f>X26</f>
        <v>4580</v>
      </c>
      <c r="N29" s="4">
        <f>X27</f>
        <v>1766</v>
      </c>
      <c r="O29" s="62">
        <f>SUM(C29:N29)</f>
        <v>135611</v>
      </c>
      <c r="P29" s="61" t="s">
        <v>94</v>
      </c>
      <c r="Q29" s="7"/>
      <c r="W29" s="2" t="s">
        <v>28</v>
      </c>
      <c r="X29" s="4">
        <f>C30</f>
        <v>1180</v>
      </c>
    </row>
    <row r="30" spans="2:24">
      <c r="B30" s="3">
        <v>2019</v>
      </c>
      <c r="C30" s="4">
        <f>styczeń!U37</f>
        <v>1180</v>
      </c>
      <c r="D30" s="4">
        <f>X30</f>
        <v>2389</v>
      </c>
      <c r="E30" s="4">
        <f>X31</f>
        <v>5415</v>
      </c>
      <c r="F30" s="4">
        <f>X32</f>
        <v>11557</v>
      </c>
      <c r="G30" s="4">
        <f>X33</f>
        <v>16107</v>
      </c>
      <c r="H30" s="4">
        <f>X34</f>
        <v>21315</v>
      </c>
      <c r="I30" s="4">
        <f>X35</f>
        <v>16878</v>
      </c>
      <c r="J30" s="4">
        <f>X36</f>
        <v>17035</v>
      </c>
      <c r="K30" s="4">
        <f>X37</f>
        <v>12984</v>
      </c>
      <c r="L30" s="4">
        <f>X38</f>
        <v>10000</v>
      </c>
      <c r="M30" s="4">
        <f>X39</f>
        <v>4796</v>
      </c>
      <c r="N30" s="4">
        <f>X40</f>
        <v>3134</v>
      </c>
      <c r="O30" s="62">
        <f>SUM(C30:N30)</f>
        <v>122790</v>
      </c>
      <c r="P30" s="63">
        <f>O30/O29</f>
        <v>0.90545752188244322</v>
      </c>
      <c r="Q30" s="7"/>
      <c r="W30" s="2" t="s">
        <v>29</v>
      </c>
      <c r="X30" s="4">
        <f>luty!U35</f>
        <v>2389</v>
      </c>
    </row>
    <row r="31" spans="2:24">
      <c r="B31" s="3">
        <v>2020</v>
      </c>
      <c r="C31" s="4">
        <f>X42</f>
        <v>3365</v>
      </c>
      <c r="D31" s="4">
        <f>X43</f>
        <v>3302</v>
      </c>
      <c r="E31" s="4">
        <f>X44</f>
        <v>5220</v>
      </c>
      <c r="F31" s="4">
        <f>X45</f>
        <v>8636</v>
      </c>
      <c r="G31" s="4">
        <f>X46</f>
        <v>14833</v>
      </c>
      <c r="H31" s="4">
        <f>X47</f>
        <v>20752</v>
      </c>
      <c r="I31" s="4">
        <f>X48</f>
        <v>18459</v>
      </c>
      <c r="J31" s="4">
        <f>X49</f>
        <v>17841</v>
      </c>
      <c r="K31" s="4">
        <f>X50</f>
        <v>16473</v>
      </c>
      <c r="L31" s="4">
        <f>X51</f>
        <v>10088</v>
      </c>
      <c r="M31" s="4">
        <f>X52</f>
        <v>6331</v>
      </c>
      <c r="N31" s="4">
        <v>3395</v>
      </c>
      <c r="O31" s="62">
        <f>SUM(C31:N31)</f>
        <v>128695</v>
      </c>
      <c r="P31" s="63">
        <f>O31/O30</f>
        <v>1.0480902353611858</v>
      </c>
      <c r="Q31" s="7"/>
      <c r="W31" s="2" t="s">
        <v>2</v>
      </c>
      <c r="X31" s="4">
        <f>marzec!$X$37</f>
        <v>5415</v>
      </c>
    </row>
    <row r="32" spans="2:24">
      <c r="B32" s="3">
        <v>2021</v>
      </c>
      <c r="C32" s="4">
        <f>X55</f>
        <v>1463</v>
      </c>
      <c r="D32" s="4">
        <f>X56</f>
        <v>1813</v>
      </c>
      <c r="E32" s="4">
        <f>X57</f>
        <v>5708</v>
      </c>
      <c r="F32" s="4">
        <f>X58</f>
        <v>9465</v>
      </c>
      <c r="G32" s="4">
        <f>X59</f>
        <v>17226</v>
      </c>
      <c r="H32" s="4">
        <v>22961</v>
      </c>
      <c r="I32" s="4">
        <f>X61</f>
        <v>18602</v>
      </c>
      <c r="J32" s="4">
        <v>14499</v>
      </c>
      <c r="K32" s="4">
        <v>14916</v>
      </c>
      <c r="L32" s="4">
        <f>X64</f>
        <v>10740</v>
      </c>
      <c r="M32" s="4">
        <f>X65</f>
        <v>5494</v>
      </c>
      <c r="N32" s="4">
        <f>X66</f>
        <v>1684</v>
      </c>
      <c r="O32" s="62">
        <f>SUM(C32:N32)</f>
        <v>124571</v>
      </c>
      <c r="P32" s="63">
        <f>O32/O31</f>
        <v>0.96795524301643421</v>
      </c>
      <c r="Q32" s="7"/>
      <c r="W32" s="2" t="s">
        <v>3</v>
      </c>
      <c r="X32" s="4">
        <f>kwiecień!W36</f>
        <v>11557</v>
      </c>
    </row>
    <row r="33" spans="2:24">
      <c r="B33" s="3">
        <v>2022</v>
      </c>
      <c r="C33" s="4">
        <f>'[2]eco-counter'!$AA$36</f>
        <v>2115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3" t="s">
        <v>94</v>
      </c>
      <c r="Q33" s="7"/>
      <c r="R33" s="66" t="s">
        <v>100</v>
      </c>
      <c r="S33" s="66"/>
      <c r="T33" s="66"/>
      <c r="W33" s="2" t="s">
        <v>4</v>
      </c>
      <c r="X33" s="4">
        <f>maj!$W$37</f>
        <v>16107</v>
      </c>
    </row>
    <row r="34" spans="2:24">
      <c r="B34" s="3">
        <v>2023</v>
      </c>
      <c r="C34" s="60"/>
      <c r="D34" s="60"/>
      <c r="E34" s="60"/>
      <c r="F34" s="60"/>
      <c r="G34" s="60"/>
      <c r="H34" s="60"/>
      <c r="I34" s="64">
        <v>24141</v>
      </c>
      <c r="J34" s="64">
        <v>22358</v>
      </c>
      <c r="K34" s="64">
        <v>29402</v>
      </c>
      <c r="L34" s="64">
        <v>14851</v>
      </c>
      <c r="M34" s="64">
        <v>9010</v>
      </c>
      <c r="N34" s="64">
        <v>3032</v>
      </c>
      <c r="O34" s="60"/>
      <c r="P34" s="61" t="s">
        <v>94</v>
      </c>
      <c r="Q34" s="7"/>
      <c r="W34" s="2" t="s">
        <v>5</v>
      </c>
      <c r="X34" s="4">
        <f>czerwiec!W36</f>
        <v>21315</v>
      </c>
    </row>
    <row r="35" spans="2:24">
      <c r="B35" s="3">
        <v>2024</v>
      </c>
      <c r="C35" s="4">
        <v>2807</v>
      </c>
      <c r="D35" s="4">
        <v>5051</v>
      </c>
      <c r="E35" s="4">
        <v>10557</v>
      </c>
      <c r="F35" s="4">
        <v>16222</v>
      </c>
      <c r="G35" s="4">
        <v>31599</v>
      </c>
      <c r="H35" s="4">
        <v>25468</v>
      </c>
      <c r="I35" s="64">
        <v>25275</v>
      </c>
      <c r="J35" s="64">
        <v>25596</v>
      </c>
      <c r="K35" s="64">
        <v>24194</v>
      </c>
      <c r="L35" s="64">
        <v>17523</v>
      </c>
      <c r="M35" s="64">
        <v>8364</v>
      </c>
      <c r="N35" s="64">
        <v>5380</v>
      </c>
      <c r="O35" s="62">
        <f>SUM(C35:N35)</f>
        <v>198036</v>
      </c>
      <c r="P35" s="61" t="s">
        <v>94</v>
      </c>
      <c r="Q35" s="7"/>
      <c r="W35" s="2" t="s">
        <v>6</v>
      </c>
      <c r="X35" s="4">
        <f>lipiec!W37</f>
        <v>16878</v>
      </c>
    </row>
    <row r="36" spans="2:24">
      <c r="B36" s="3">
        <v>2025</v>
      </c>
      <c r="C36" s="4">
        <f>'[3]eco-counter'!$Z$35</f>
        <v>4305</v>
      </c>
      <c r="D36" s="4">
        <f>'[3]eco-counter'!$Z$64</f>
        <v>4116</v>
      </c>
      <c r="E36" s="4">
        <f>'[4]eco-counter'!$Z$96</f>
        <v>12591</v>
      </c>
      <c r="F36" s="4">
        <f>'[4]eco-counter'!$Z$127</f>
        <v>17277</v>
      </c>
      <c r="G36" s="4">
        <f>'[5]eco-counter'!$R$36</f>
        <v>25592</v>
      </c>
      <c r="H36" s="4">
        <f>'[5]eco-counter'!$R$71</f>
        <v>24754</v>
      </c>
      <c r="I36" s="64">
        <f>'[6]eco-counter'!$S$36</f>
        <v>23903</v>
      </c>
      <c r="J36" s="64">
        <f>'[6]eco-counter'!$S$71</f>
        <v>23744</v>
      </c>
      <c r="K36" s="64">
        <v>26346</v>
      </c>
      <c r="L36" s="64">
        <v>15872</v>
      </c>
      <c r="M36" s="64">
        <v>10076</v>
      </c>
      <c r="N36" s="64">
        <v>6943</v>
      </c>
      <c r="O36" s="62">
        <f>SUM(C36:N36)</f>
        <v>195519</v>
      </c>
      <c r="P36" s="65">
        <f>O36/O35</f>
        <v>0.98729018966248561</v>
      </c>
      <c r="Q36" s="7"/>
      <c r="W36" s="2" t="s">
        <v>7</v>
      </c>
      <c r="X36" s="4">
        <f>sierpień!$W$37</f>
        <v>17035</v>
      </c>
    </row>
    <row r="37" spans="2:24">
      <c r="B37" s="3">
        <v>2026</v>
      </c>
      <c r="C37" s="4">
        <v>1725</v>
      </c>
      <c r="D37" s="4">
        <v>1423</v>
      </c>
      <c r="E37" s="4">
        <v>14734</v>
      </c>
      <c r="F37" s="4">
        <v>16774</v>
      </c>
      <c r="G37" s="4">
        <v>31266</v>
      </c>
      <c r="H37" s="4">
        <v>27606</v>
      </c>
      <c r="I37" s="64"/>
      <c r="J37" s="64"/>
      <c r="K37" s="64"/>
      <c r="L37" s="64"/>
      <c r="M37" s="64"/>
      <c r="N37" s="64"/>
      <c r="O37" s="62">
        <f>SUM(C37:N37)</f>
        <v>93528</v>
      </c>
      <c r="P37" s="65">
        <f>O37/O36</f>
        <v>0.47835760207447869</v>
      </c>
      <c r="W37" s="2" t="s">
        <v>1</v>
      </c>
      <c r="X37" s="4">
        <f>wrzesień!W36</f>
        <v>12984</v>
      </c>
    </row>
    <row r="38" spans="2:24">
      <c r="W38" s="2" t="s">
        <v>24</v>
      </c>
      <c r="X38" s="4">
        <f>październik!X37</f>
        <v>10000</v>
      </c>
    </row>
    <row r="39" spans="2:24">
      <c r="W39" s="2" t="s">
        <v>25</v>
      </c>
      <c r="X39" s="4">
        <f>listopad!V36</f>
        <v>4796</v>
      </c>
    </row>
    <row r="40" spans="2:24">
      <c r="W40" s="2" t="s">
        <v>26</v>
      </c>
      <c r="X40" s="4">
        <f>' grudzień'!V37</f>
        <v>3134</v>
      </c>
    </row>
    <row r="41" spans="2:24">
      <c r="W41" s="67" t="s">
        <v>31</v>
      </c>
      <c r="X41" s="68"/>
    </row>
    <row r="42" spans="2:24">
      <c r="W42" s="2" t="s">
        <v>28</v>
      </c>
      <c r="X42" s="4">
        <f>styczeń!$W$37</f>
        <v>3365</v>
      </c>
    </row>
    <row r="43" spans="2:24">
      <c r="W43" s="2" t="s">
        <v>29</v>
      </c>
      <c r="X43" s="4">
        <f>luty!W35</f>
        <v>3302</v>
      </c>
    </row>
    <row r="44" spans="2:24">
      <c r="W44" s="2" t="s">
        <v>2</v>
      </c>
      <c r="X44" s="4">
        <f>marzec!Z37</f>
        <v>5220</v>
      </c>
    </row>
    <row r="45" spans="2:24">
      <c r="W45" s="2" t="s">
        <v>3</v>
      </c>
      <c r="X45" s="4">
        <f>kwiecień!Y36</f>
        <v>8636</v>
      </c>
    </row>
    <row r="46" spans="2:24">
      <c r="W46" s="2" t="s">
        <v>4</v>
      </c>
      <c r="X46" s="4">
        <v>14833</v>
      </c>
    </row>
    <row r="47" spans="2:24">
      <c r="W47" s="2" t="s">
        <v>5</v>
      </c>
      <c r="X47" s="4">
        <v>20752</v>
      </c>
    </row>
    <row r="48" spans="2:24">
      <c r="W48" s="2" t="s">
        <v>6</v>
      </c>
      <c r="X48" s="4">
        <v>18459</v>
      </c>
    </row>
    <row r="49" spans="23:24">
      <c r="W49" s="2" t="s">
        <v>7</v>
      </c>
      <c r="X49" s="4">
        <v>17841</v>
      </c>
    </row>
    <row r="50" spans="23:24">
      <c r="W50" s="2" t="s">
        <v>1</v>
      </c>
      <c r="X50" s="4">
        <v>16473</v>
      </c>
    </row>
    <row r="51" spans="23:24">
      <c r="W51" s="2" t="s">
        <v>24</v>
      </c>
      <c r="X51" s="4">
        <v>10088</v>
      </c>
    </row>
    <row r="52" spans="23:24">
      <c r="W52" s="2" t="s">
        <v>25</v>
      </c>
      <c r="X52" s="4">
        <v>6331</v>
      </c>
    </row>
    <row r="53" spans="23:24">
      <c r="W53" s="2" t="s">
        <v>26</v>
      </c>
      <c r="X53" s="4">
        <v>3395</v>
      </c>
    </row>
    <row r="54" spans="23:24">
      <c r="W54" s="67" t="s">
        <v>96</v>
      </c>
      <c r="X54" s="68"/>
    </row>
    <row r="55" spans="23:24">
      <c r="W55" s="2" t="s">
        <v>28</v>
      </c>
      <c r="X55" s="4">
        <v>1463</v>
      </c>
    </row>
    <row r="56" spans="23:24">
      <c r="W56" s="2" t="s">
        <v>29</v>
      </c>
      <c r="X56" s="4">
        <v>1813</v>
      </c>
    </row>
    <row r="57" spans="23:24">
      <c r="W57" s="2" t="s">
        <v>2</v>
      </c>
      <c r="X57" s="4">
        <v>5708</v>
      </c>
    </row>
    <row r="58" spans="23:24">
      <c r="W58" s="2" t="s">
        <v>3</v>
      </c>
      <c r="X58" s="4">
        <v>9465</v>
      </c>
    </row>
    <row r="59" spans="23:24">
      <c r="W59" s="2" t="s">
        <v>4</v>
      </c>
      <c r="X59" s="4">
        <v>17226</v>
      </c>
    </row>
    <row r="60" spans="23:24">
      <c r="W60" s="2" t="s">
        <v>5</v>
      </c>
      <c r="X60" s="4">
        <v>22961</v>
      </c>
    </row>
    <row r="61" spans="23:24">
      <c r="W61" s="2" t="s">
        <v>6</v>
      </c>
      <c r="X61" s="4">
        <v>18602</v>
      </c>
    </row>
    <row r="62" spans="23:24">
      <c r="W62" s="2" t="s">
        <v>7</v>
      </c>
      <c r="X62" s="4">
        <f>J32</f>
        <v>14499</v>
      </c>
    </row>
    <row r="63" spans="23:24">
      <c r="W63" s="2" t="s">
        <v>1</v>
      </c>
      <c r="X63" s="4">
        <f>K32</f>
        <v>14916</v>
      </c>
    </row>
    <row r="64" spans="23:24">
      <c r="W64" s="2" t="s">
        <v>24</v>
      </c>
      <c r="X64" s="4">
        <f>'[7]eco-counter'!$AA$36</f>
        <v>10740</v>
      </c>
    </row>
    <row r="65" spans="23:24">
      <c r="W65" s="2" t="s">
        <v>25</v>
      </c>
      <c r="X65" s="4">
        <v>5494</v>
      </c>
    </row>
    <row r="66" spans="23:24">
      <c r="W66" s="2" t="s">
        <v>26</v>
      </c>
      <c r="X66" s="4">
        <v>1684</v>
      </c>
    </row>
    <row r="67" spans="23:24">
      <c r="W67" s="67" t="s">
        <v>97</v>
      </c>
      <c r="X67" s="68"/>
    </row>
    <row r="68" spans="23:24">
      <c r="W68" s="2" t="s">
        <v>28</v>
      </c>
      <c r="X68" s="4">
        <f>C33</f>
        <v>2115</v>
      </c>
    </row>
    <row r="69" spans="23:24">
      <c r="W69" s="2" t="s">
        <v>29</v>
      </c>
      <c r="X69" s="58"/>
    </row>
    <row r="70" spans="23:24">
      <c r="W70" s="2" t="s">
        <v>2</v>
      </c>
      <c r="X70" s="58"/>
    </row>
    <row r="71" spans="23:24">
      <c r="W71" s="2" t="s">
        <v>3</v>
      </c>
      <c r="X71" s="58"/>
    </row>
    <row r="72" spans="23:24">
      <c r="W72" s="2" t="s">
        <v>4</v>
      </c>
      <c r="X72" s="58"/>
    </row>
    <row r="73" spans="23:24">
      <c r="W73" s="2" t="s">
        <v>5</v>
      </c>
      <c r="X73" s="58"/>
    </row>
    <row r="74" spans="23:24">
      <c r="W74" s="2" t="s">
        <v>6</v>
      </c>
      <c r="X74" s="58"/>
    </row>
    <row r="75" spans="23:24">
      <c r="W75" s="2" t="s">
        <v>7</v>
      </c>
      <c r="X75" s="58"/>
    </row>
    <row r="76" spans="23:24">
      <c r="W76" s="2" t="s">
        <v>1</v>
      </c>
      <c r="X76" s="58"/>
    </row>
    <row r="77" spans="23:24">
      <c r="W77" s="2" t="s">
        <v>24</v>
      </c>
      <c r="X77" s="59"/>
    </row>
    <row r="78" spans="23:24">
      <c r="W78" s="2" t="s">
        <v>25</v>
      </c>
      <c r="X78" s="58"/>
    </row>
    <row r="79" spans="23:24">
      <c r="W79" s="2" t="s">
        <v>26</v>
      </c>
      <c r="X79" s="58"/>
    </row>
    <row r="80" spans="23:24">
      <c r="W80" s="67" t="s">
        <v>98</v>
      </c>
      <c r="X80" s="68"/>
    </row>
    <row r="81" spans="23:24">
      <c r="W81" s="2" t="s">
        <v>28</v>
      </c>
      <c r="X81" s="58"/>
    </row>
    <row r="82" spans="23:24">
      <c r="W82" s="2" t="s">
        <v>29</v>
      </c>
      <c r="X82" s="58"/>
    </row>
    <row r="83" spans="23:24">
      <c r="W83" s="2" t="s">
        <v>2</v>
      </c>
      <c r="X83" s="58"/>
    </row>
    <row r="84" spans="23:24">
      <c r="W84" s="2" t="s">
        <v>3</v>
      </c>
      <c r="X84" s="58"/>
    </row>
    <row r="85" spans="23:24">
      <c r="W85" s="2" t="s">
        <v>4</v>
      </c>
      <c r="X85" s="58"/>
    </row>
    <row r="86" spans="23:24">
      <c r="W86" s="2" t="s">
        <v>5</v>
      </c>
      <c r="X86" s="58"/>
    </row>
    <row r="87" spans="23:24">
      <c r="W87" s="2" t="s">
        <v>6</v>
      </c>
      <c r="X87" s="4">
        <f>I34</f>
        <v>24141</v>
      </c>
    </row>
    <row r="88" spans="23:24">
      <c r="W88" s="2" t="s">
        <v>7</v>
      </c>
      <c r="X88" s="4">
        <f>J34</f>
        <v>22358</v>
      </c>
    </row>
    <row r="89" spans="23:24">
      <c r="W89" s="2" t="s">
        <v>1</v>
      </c>
      <c r="X89" s="4">
        <f>K34</f>
        <v>29402</v>
      </c>
    </row>
    <row r="90" spans="23:24">
      <c r="W90" s="2" t="s">
        <v>24</v>
      </c>
      <c r="X90" s="19">
        <f>L34</f>
        <v>14851</v>
      </c>
    </row>
    <row r="91" spans="23:24">
      <c r="W91" s="2" t="s">
        <v>25</v>
      </c>
      <c r="X91" s="4">
        <f>M34</f>
        <v>9010</v>
      </c>
    </row>
    <row r="92" spans="23:24">
      <c r="W92" s="2" t="s">
        <v>26</v>
      </c>
      <c r="X92" s="4">
        <f>N34</f>
        <v>3032</v>
      </c>
    </row>
    <row r="93" spans="23:24">
      <c r="W93" s="67" t="s">
        <v>99</v>
      </c>
      <c r="X93" s="68"/>
    </row>
    <row r="94" spans="23:24">
      <c r="W94" s="2" t="s">
        <v>28</v>
      </c>
      <c r="X94" s="4">
        <f>C35</f>
        <v>2807</v>
      </c>
    </row>
    <row r="95" spans="23:24">
      <c r="W95" s="2" t="s">
        <v>29</v>
      </c>
      <c r="X95" s="4">
        <f>D35</f>
        <v>5051</v>
      </c>
    </row>
    <row r="96" spans="23:24">
      <c r="W96" s="2" t="s">
        <v>2</v>
      </c>
      <c r="X96" s="4">
        <f>E35</f>
        <v>10557</v>
      </c>
    </row>
    <row r="97" spans="23:24">
      <c r="W97" s="2" t="s">
        <v>3</v>
      </c>
      <c r="X97" s="4">
        <f>F35</f>
        <v>16222</v>
      </c>
    </row>
    <row r="98" spans="23:24">
      <c r="W98" s="2" t="s">
        <v>4</v>
      </c>
      <c r="X98" s="4">
        <f>G35</f>
        <v>31599</v>
      </c>
    </row>
    <row r="99" spans="23:24">
      <c r="W99" s="2" t="s">
        <v>5</v>
      </c>
      <c r="X99" s="4">
        <f>H35</f>
        <v>25468</v>
      </c>
    </row>
    <row r="100" spans="23:24">
      <c r="W100" s="2" t="s">
        <v>6</v>
      </c>
      <c r="X100" s="4">
        <f>I35</f>
        <v>25275</v>
      </c>
    </row>
    <row r="101" spans="23:24">
      <c r="W101" s="2" t="s">
        <v>7</v>
      </c>
      <c r="X101" s="4">
        <f>J35</f>
        <v>25596</v>
      </c>
    </row>
    <row r="102" spans="23:24">
      <c r="W102" s="2" t="s">
        <v>1</v>
      </c>
      <c r="X102" s="4">
        <f>K35</f>
        <v>24194</v>
      </c>
    </row>
    <row r="103" spans="23:24">
      <c r="W103" s="2" t="s">
        <v>24</v>
      </c>
      <c r="X103" s="19">
        <f>L35</f>
        <v>17523</v>
      </c>
    </row>
    <row r="104" spans="23:24">
      <c r="W104" s="2" t="s">
        <v>25</v>
      </c>
      <c r="X104" s="4">
        <f>M35</f>
        <v>8364</v>
      </c>
    </row>
    <row r="105" spans="23:24">
      <c r="W105" s="2" t="s">
        <v>26</v>
      </c>
      <c r="X105" s="4">
        <f>N35</f>
        <v>5380</v>
      </c>
    </row>
    <row r="106" spans="23:24">
      <c r="W106" s="67" t="s">
        <v>101</v>
      </c>
      <c r="X106" s="68"/>
    </row>
    <row r="107" spans="23:24">
      <c r="W107" s="2" t="s">
        <v>28</v>
      </c>
      <c r="X107" s="4">
        <f>C36</f>
        <v>4305</v>
      </c>
    </row>
    <row r="108" spans="23:24">
      <c r="W108" s="2" t="s">
        <v>29</v>
      </c>
      <c r="X108" s="4">
        <f>D36</f>
        <v>4116</v>
      </c>
    </row>
    <row r="109" spans="23:24">
      <c r="W109" s="2" t="s">
        <v>2</v>
      </c>
      <c r="X109" s="4">
        <f>E36</f>
        <v>12591</v>
      </c>
    </row>
    <row r="110" spans="23:24">
      <c r="W110" s="2" t="s">
        <v>3</v>
      </c>
      <c r="X110" s="4">
        <f>F36</f>
        <v>17277</v>
      </c>
    </row>
    <row r="111" spans="23:24">
      <c r="W111" s="2" t="s">
        <v>4</v>
      </c>
      <c r="X111" s="4">
        <f>G36</f>
        <v>25592</v>
      </c>
    </row>
    <row r="112" spans="23:24">
      <c r="W112" s="2" t="s">
        <v>5</v>
      </c>
      <c r="X112" s="4">
        <f>H36</f>
        <v>24754</v>
      </c>
    </row>
    <row r="113" spans="23:24">
      <c r="W113" s="2" t="s">
        <v>6</v>
      </c>
      <c r="X113" s="4">
        <f>I36</f>
        <v>23903</v>
      </c>
    </row>
    <row r="114" spans="23:24">
      <c r="W114" s="2" t="s">
        <v>7</v>
      </c>
      <c r="X114" s="4">
        <f>J36</f>
        <v>23744</v>
      </c>
    </row>
    <row r="115" spans="23:24">
      <c r="W115" s="2" t="s">
        <v>1</v>
      </c>
      <c r="X115" s="4">
        <f>K36</f>
        <v>26346</v>
      </c>
    </row>
    <row r="116" spans="23:24">
      <c r="W116" s="2" t="s">
        <v>24</v>
      </c>
      <c r="X116" s="4">
        <f>L36</f>
        <v>15872</v>
      </c>
    </row>
    <row r="117" spans="23:24">
      <c r="W117" s="2" t="s">
        <v>25</v>
      </c>
      <c r="X117" s="4">
        <f>M36</f>
        <v>10076</v>
      </c>
    </row>
    <row r="118" spans="23:24">
      <c r="W118" s="2" t="s">
        <v>26</v>
      </c>
      <c r="X118" s="4">
        <f>N36</f>
        <v>6943</v>
      </c>
    </row>
    <row r="119" spans="23:24">
      <c r="W119" s="67" t="s">
        <v>102</v>
      </c>
      <c r="X119" s="68"/>
    </row>
    <row r="120" spans="23:24">
      <c r="W120" s="2" t="s">
        <v>28</v>
      </c>
      <c r="X120" s="4">
        <f>C37</f>
        <v>1725</v>
      </c>
    </row>
    <row r="121" spans="23:24">
      <c r="W121" s="2" t="s">
        <v>29</v>
      </c>
      <c r="X121" s="4">
        <f>D37</f>
        <v>1423</v>
      </c>
    </row>
    <row r="122" spans="23:24">
      <c r="W122" s="2" t="s">
        <v>2</v>
      </c>
      <c r="X122" s="4">
        <f>E37</f>
        <v>14734</v>
      </c>
    </row>
    <row r="123" spans="23:24">
      <c r="W123" s="2" t="s">
        <v>3</v>
      </c>
      <c r="X123" s="4">
        <f>F37</f>
        <v>16774</v>
      </c>
    </row>
    <row r="124" spans="23:24">
      <c r="W124" s="2" t="s">
        <v>4</v>
      </c>
      <c r="X124" s="4">
        <f>G37</f>
        <v>31266</v>
      </c>
    </row>
    <row r="125" spans="23:24">
      <c r="W125" s="2" t="s">
        <v>5</v>
      </c>
      <c r="X125" s="4">
        <f>H37</f>
        <v>27606</v>
      </c>
    </row>
    <row r="126" spans="23:24">
      <c r="W126" s="2" t="s">
        <v>6</v>
      </c>
      <c r="X126" s="4">
        <f>I37</f>
        <v>0</v>
      </c>
    </row>
    <row r="127" spans="23:24">
      <c r="W127" s="2" t="s">
        <v>7</v>
      </c>
      <c r="X127" s="4">
        <f>J37</f>
        <v>0</v>
      </c>
    </row>
    <row r="128" spans="23:24">
      <c r="W128" s="2" t="s">
        <v>1</v>
      </c>
      <c r="X128" s="4">
        <f>K37</f>
        <v>0</v>
      </c>
    </row>
    <row r="129" spans="23:24">
      <c r="W129" s="2" t="s">
        <v>24</v>
      </c>
      <c r="X129" s="4">
        <f>L37</f>
        <v>0</v>
      </c>
    </row>
    <row r="130" spans="23:24">
      <c r="W130" s="2" t="s">
        <v>25</v>
      </c>
      <c r="X130" s="4">
        <f>M37</f>
        <v>0</v>
      </c>
    </row>
    <row r="131" spans="23:24">
      <c r="W131" s="2" t="s">
        <v>26</v>
      </c>
      <c r="X131" s="4">
        <f>N37</f>
        <v>0</v>
      </c>
    </row>
  </sheetData>
  <mergeCells count="11">
    <mergeCell ref="W119:X119"/>
    <mergeCell ref="W4:X4"/>
    <mergeCell ref="W15:X15"/>
    <mergeCell ref="W28:X28"/>
    <mergeCell ref="W41:X41"/>
    <mergeCell ref="W54:X54"/>
    <mergeCell ref="R33:T33"/>
    <mergeCell ref="W106:X106"/>
    <mergeCell ref="W93:X93"/>
    <mergeCell ref="W67:X67"/>
    <mergeCell ref="W80:X8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5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Q3:W36"/>
  <sheetViews>
    <sheetView showGridLines="0" workbookViewId="0">
      <selection activeCell="AA16" sqref="AA1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31" width="7.7109375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10"/>
      <c r="U4" s="10"/>
      <c r="V4" s="10"/>
      <c r="W4" s="10"/>
    </row>
    <row r="5" spans="17:23">
      <c r="Q5" s="8">
        <v>42614</v>
      </c>
      <c r="R5" s="2">
        <v>42979</v>
      </c>
      <c r="S5" s="6">
        <v>389</v>
      </c>
      <c r="T5" s="32">
        <v>43344</v>
      </c>
      <c r="U5" s="6">
        <v>631</v>
      </c>
      <c r="V5" s="47">
        <v>873</v>
      </c>
      <c r="W5" s="11">
        <v>511</v>
      </c>
    </row>
    <row r="6" spans="17:23">
      <c r="Q6" s="8">
        <v>42615</v>
      </c>
      <c r="R6" s="2">
        <v>42980</v>
      </c>
      <c r="S6" s="6">
        <v>272</v>
      </c>
      <c r="T6" s="32">
        <v>43345</v>
      </c>
      <c r="U6" s="11">
        <v>683</v>
      </c>
      <c r="V6" s="47">
        <v>917</v>
      </c>
      <c r="W6" s="30">
        <v>543</v>
      </c>
    </row>
    <row r="7" spans="17:23">
      <c r="Q7" s="8">
        <v>42616</v>
      </c>
      <c r="R7" s="2">
        <v>42981</v>
      </c>
      <c r="S7" s="11">
        <v>265</v>
      </c>
      <c r="T7" s="32">
        <v>43346</v>
      </c>
      <c r="U7" s="30">
        <v>712</v>
      </c>
      <c r="V7" s="47">
        <v>1121</v>
      </c>
      <c r="W7" s="30">
        <v>611</v>
      </c>
    </row>
    <row r="8" spans="17:23">
      <c r="Q8" s="8">
        <v>42617</v>
      </c>
      <c r="R8" s="2">
        <v>42982</v>
      </c>
      <c r="S8" s="6">
        <v>293</v>
      </c>
      <c r="T8" s="32">
        <v>43347</v>
      </c>
      <c r="U8" s="6">
        <v>675</v>
      </c>
      <c r="V8" s="47">
        <v>1259</v>
      </c>
      <c r="W8" s="6">
        <v>724</v>
      </c>
    </row>
    <row r="9" spans="17:23">
      <c r="Q9" s="8">
        <v>42618</v>
      </c>
      <c r="R9" s="2">
        <v>42983</v>
      </c>
      <c r="S9" s="6">
        <v>378</v>
      </c>
      <c r="T9" s="32">
        <v>43348</v>
      </c>
      <c r="U9" s="6">
        <v>752</v>
      </c>
      <c r="V9" s="47">
        <v>1289</v>
      </c>
      <c r="W9" s="6">
        <v>699</v>
      </c>
    </row>
    <row r="10" spans="17:23">
      <c r="Q10" s="8">
        <v>42619</v>
      </c>
      <c r="R10" s="2">
        <v>42984</v>
      </c>
      <c r="S10" s="6">
        <v>180</v>
      </c>
      <c r="T10" s="32">
        <v>43349</v>
      </c>
      <c r="U10" s="6">
        <v>640</v>
      </c>
      <c r="V10" s="47">
        <v>1150</v>
      </c>
      <c r="W10" s="6">
        <v>673</v>
      </c>
    </row>
    <row r="11" spans="17:23">
      <c r="Q11" s="8">
        <v>42620</v>
      </c>
      <c r="R11" s="2">
        <v>42985</v>
      </c>
      <c r="S11" s="6">
        <v>179</v>
      </c>
      <c r="T11" s="32">
        <v>43350</v>
      </c>
      <c r="U11" s="6">
        <v>706</v>
      </c>
      <c r="V11" s="47">
        <v>528</v>
      </c>
      <c r="W11" s="6">
        <v>349</v>
      </c>
    </row>
    <row r="12" spans="17:23">
      <c r="Q12" s="8">
        <v>42621</v>
      </c>
      <c r="R12" s="2">
        <v>42986</v>
      </c>
      <c r="S12" s="6">
        <v>375</v>
      </c>
      <c r="T12" s="32">
        <v>43351</v>
      </c>
      <c r="U12" s="6">
        <v>491</v>
      </c>
      <c r="V12" s="47">
        <v>637</v>
      </c>
      <c r="W12" s="11">
        <v>370</v>
      </c>
    </row>
    <row r="13" spans="17:23">
      <c r="Q13" s="8">
        <v>42622</v>
      </c>
      <c r="R13" s="2">
        <v>42987</v>
      </c>
      <c r="S13" s="6">
        <v>511</v>
      </c>
      <c r="T13" s="32">
        <v>43352</v>
      </c>
      <c r="U13" s="11">
        <v>539</v>
      </c>
      <c r="V13" s="47">
        <v>938</v>
      </c>
      <c r="W13" s="30">
        <v>526</v>
      </c>
    </row>
    <row r="14" spans="17:23">
      <c r="Q14" s="8">
        <v>42623</v>
      </c>
      <c r="R14" s="2">
        <v>42988</v>
      </c>
      <c r="S14" s="11">
        <v>202</v>
      </c>
      <c r="T14" s="32">
        <v>43353</v>
      </c>
      <c r="U14" s="30">
        <v>778</v>
      </c>
      <c r="V14" s="47">
        <v>405</v>
      </c>
      <c r="W14" s="30">
        <v>204</v>
      </c>
    </row>
    <row r="15" spans="17:23">
      <c r="Q15" s="8">
        <v>42624</v>
      </c>
      <c r="R15" s="2">
        <v>42989</v>
      </c>
      <c r="S15" s="6">
        <v>472</v>
      </c>
      <c r="T15" s="32">
        <v>43354</v>
      </c>
      <c r="U15" s="6">
        <v>581</v>
      </c>
      <c r="V15" s="47">
        <v>1102</v>
      </c>
      <c r="W15" s="6">
        <v>557</v>
      </c>
    </row>
    <row r="16" spans="17:23">
      <c r="Q16" s="8">
        <v>42625</v>
      </c>
      <c r="R16" s="2">
        <v>42990</v>
      </c>
      <c r="S16" s="6">
        <v>604</v>
      </c>
      <c r="T16" s="32">
        <v>43355</v>
      </c>
      <c r="U16" s="6">
        <v>463</v>
      </c>
      <c r="V16" s="47">
        <v>1067</v>
      </c>
      <c r="W16" s="6">
        <v>668</v>
      </c>
    </row>
    <row r="17" spans="17:23">
      <c r="Q17" s="8">
        <v>42626</v>
      </c>
      <c r="R17" s="2">
        <v>42991</v>
      </c>
      <c r="S17" s="6">
        <v>406</v>
      </c>
      <c r="T17" s="32">
        <v>43356</v>
      </c>
      <c r="U17" s="6">
        <v>619</v>
      </c>
      <c r="V17" s="47">
        <v>833</v>
      </c>
      <c r="W17" s="6">
        <v>480</v>
      </c>
    </row>
    <row r="18" spans="17:23">
      <c r="Q18" s="8">
        <v>42627</v>
      </c>
      <c r="R18" s="2">
        <v>42992</v>
      </c>
      <c r="S18" s="6">
        <v>331</v>
      </c>
      <c r="T18" s="32">
        <v>43357</v>
      </c>
      <c r="U18" s="6">
        <v>590</v>
      </c>
      <c r="V18" s="47">
        <v>632</v>
      </c>
      <c r="W18" s="6">
        <v>417</v>
      </c>
    </row>
    <row r="19" spans="17:23">
      <c r="Q19" s="8">
        <v>42628</v>
      </c>
      <c r="R19" s="2">
        <v>42993</v>
      </c>
      <c r="S19" s="6">
        <v>241</v>
      </c>
      <c r="T19" s="32">
        <v>43358</v>
      </c>
      <c r="U19" s="6">
        <v>418</v>
      </c>
      <c r="V19" s="47">
        <v>493</v>
      </c>
      <c r="W19" s="11">
        <v>206</v>
      </c>
    </row>
    <row r="20" spans="17:23">
      <c r="Q20" s="8">
        <v>42629</v>
      </c>
      <c r="R20" s="2">
        <v>42994</v>
      </c>
      <c r="S20" s="6">
        <v>624</v>
      </c>
      <c r="T20" s="32">
        <v>43359</v>
      </c>
      <c r="U20" s="11">
        <v>448</v>
      </c>
      <c r="V20" s="47">
        <v>732</v>
      </c>
      <c r="W20" s="30">
        <v>382</v>
      </c>
    </row>
    <row r="21" spans="17:23">
      <c r="Q21" s="8">
        <v>42630</v>
      </c>
      <c r="R21" s="2">
        <v>42995</v>
      </c>
      <c r="S21" s="11">
        <v>407</v>
      </c>
      <c r="T21" s="32">
        <v>43360</v>
      </c>
      <c r="U21" s="30">
        <v>655</v>
      </c>
      <c r="V21" s="47">
        <v>494</v>
      </c>
      <c r="W21" s="30">
        <v>214</v>
      </c>
    </row>
    <row r="22" spans="17:23">
      <c r="Q22" s="8">
        <v>42631</v>
      </c>
      <c r="R22" s="2">
        <v>42996</v>
      </c>
      <c r="S22" s="6">
        <v>111</v>
      </c>
      <c r="T22" s="32">
        <v>43361</v>
      </c>
      <c r="U22" s="6">
        <v>712</v>
      </c>
      <c r="V22" s="47">
        <v>646</v>
      </c>
      <c r="W22" s="6">
        <v>285</v>
      </c>
    </row>
    <row r="23" spans="17:23">
      <c r="Q23" s="8">
        <v>42632</v>
      </c>
      <c r="R23" s="2">
        <v>42997</v>
      </c>
      <c r="S23" s="6">
        <v>439</v>
      </c>
      <c r="T23" s="32">
        <v>43362</v>
      </c>
      <c r="U23" s="6">
        <v>717</v>
      </c>
      <c r="V23" s="47">
        <v>713</v>
      </c>
      <c r="W23" s="6">
        <v>370</v>
      </c>
    </row>
    <row r="24" spans="17:23">
      <c r="Q24" s="8">
        <v>42633</v>
      </c>
      <c r="R24" s="2">
        <v>42998</v>
      </c>
      <c r="S24" s="6">
        <v>495</v>
      </c>
      <c r="T24" s="32">
        <v>43363</v>
      </c>
      <c r="U24" s="6">
        <v>728</v>
      </c>
      <c r="V24" s="47">
        <v>633</v>
      </c>
      <c r="W24" s="6">
        <v>361</v>
      </c>
    </row>
    <row r="25" spans="17:23">
      <c r="Q25" s="8">
        <v>42634</v>
      </c>
      <c r="R25" s="2">
        <v>42999</v>
      </c>
      <c r="S25" s="6">
        <v>492</v>
      </c>
      <c r="T25" s="32">
        <v>43364</v>
      </c>
      <c r="U25" s="6">
        <v>617</v>
      </c>
      <c r="V25" s="47">
        <v>493</v>
      </c>
      <c r="W25" s="6">
        <v>293</v>
      </c>
    </row>
    <row r="26" spans="17:23">
      <c r="Q26" s="8">
        <v>42635</v>
      </c>
      <c r="R26" s="2">
        <v>43000</v>
      </c>
      <c r="S26" s="6">
        <v>223</v>
      </c>
      <c r="T26" s="32">
        <v>43365</v>
      </c>
      <c r="U26" s="6">
        <v>269</v>
      </c>
      <c r="V26" s="47">
        <v>948</v>
      </c>
      <c r="W26" s="11">
        <v>548</v>
      </c>
    </row>
    <row r="27" spans="17:23">
      <c r="Q27" s="8">
        <v>42636</v>
      </c>
      <c r="R27" s="2">
        <v>43001</v>
      </c>
      <c r="S27" s="6">
        <v>261</v>
      </c>
      <c r="T27" s="32">
        <v>43366</v>
      </c>
      <c r="U27" s="11">
        <v>120</v>
      </c>
      <c r="V27" s="47">
        <v>730</v>
      </c>
      <c r="W27" s="30">
        <v>404</v>
      </c>
    </row>
    <row r="28" spans="17:23">
      <c r="Q28" s="8">
        <v>42637</v>
      </c>
      <c r="R28" s="2">
        <v>43002</v>
      </c>
      <c r="S28" s="11">
        <v>592</v>
      </c>
      <c r="T28" s="32">
        <v>43367</v>
      </c>
      <c r="U28" s="30">
        <v>275</v>
      </c>
      <c r="V28" s="47">
        <v>880</v>
      </c>
      <c r="W28" s="30">
        <v>492</v>
      </c>
    </row>
    <row r="29" spans="17:23">
      <c r="Q29" s="8">
        <v>42638</v>
      </c>
      <c r="R29" s="2">
        <v>43003</v>
      </c>
      <c r="S29" s="6">
        <v>401</v>
      </c>
      <c r="T29" s="32">
        <v>43368</v>
      </c>
      <c r="U29" s="6">
        <v>399</v>
      </c>
      <c r="V29" s="47">
        <v>719</v>
      </c>
      <c r="W29" s="6">
        <v>386</v>
      </c>
    </row>
    <row r="30" spans="17:23">
      <c r="Q30" s="8">
        <v>42639</v>
      </c>
      <c r="R30" s="2">
        <v>43004</v>
      </c>
      <c r="S30" s="6">
        <v>601</v>
      </c>
      <c r="T30" s="32">
        <v>43369</v>
      </c>
      <c r="U30" s="6">
        <v>293</v>
      </c>
      <c r="V30" s="47">
        <v>891</v>
      </c>
      <c r="W30" s="6">
        <v>556</v>
      </c>
    </row>
    <row r="31" spans="17:23">
      <c r="Q31" s="8">
        <v>42640</v>
      </c>
      <c r="R31" s="2">
        <v>43005</v>
      </c>
      <c r="S31" s="6">
        <v>502</v>
      </c>
      <c r="T31" s="32">
        <v>43370</v>
      </c>
      <c r="U31" s="6">
        <v>366</v>
      </c>
      <c r="V31" s="47">
        <v>633</v>
      </c>
      <c r="W31" s="6">
        <v>375</v>
      </c>
    </row>
    <row r="32" spans="17:23">
      <c r="Q32" s="8">
        <v>42641</v>
      </c>
      <c r="R32" s="2">
        <v>43006</v>
      </c>
      <c r="S32" s="6">
        <v>558</v>
      </c>
      <c r="T32" s="32">
        <v>43371</v>
      </c>
      <c r="U32" s="6">
        <v>347</v>
      </c>
      <c r="V32" s="47">
        <v>513</v>
      </c>
      <c r="W32" s="6">
        <v>353</v>
      </c>
    </row>
    <row r="33" spans="17:23">
      <c r="Q33" s="8">
        <v>42642</v>
      </c>
      <c r="R33" s="2">
        <v>43007</v>
      </c>
      <c r="S33" s="6">
        <v>500</v>
      </c>
      <c r="T33" s="32">
        <v>43372</v>
      </c>
      <c r="U33" s="6">
        <v>330</v>
      </c>
      <c r="V33" s="47">
        <v>382</v>
      </c>
      <c r="W33" s="11">
        <v>247</v>
      </c>
    </row>
    <row r="34" spans="17:23">
      <c r="Q34" s="8">
        <v>42643</v>
      </c>
      <c r="R34" s="2">
        <v>43008</v>
      </c>
      <c r="S34" s="6">
        <v>437</v>
      </c>
      <c r="T34" s="32">
        <v>43373</v>
      </c>
      <c r="U34" s="11">
        <v>247</v>
      </c>
      <c r="V34" s="47">
        <v>377</v>
      </c>
      <c r="W34" s="30">
        <v>180</v>
      </c>
    </row>
    <row r="35" spans="17:23">
      <c r="Q35" s="17"/>
      <c r="T35" s="33"/>
      <c r="V35" s="48"/>
    </row>
    <row r="36" spans="17:23">
      <c r="Q36" s="3" t="s">
        <v>10</v>
      </c>
      <c r="R36" s="5"/>
      <c r="S36" s="5">
        <f>SUM(S5:S34)</f>
        <v>11741</v>
      </c>
      <c r="T36" s="5"/>
      <c r="U36" s="5">
        <f>SUM(U5:U34)</f>
        <v>15801</v>
      </c>
      <c r="V36" s="5"/>
      <c r="W36" s="5">
        <f>SUM(W5:W34)</f>
        <v>12984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Q3:X37"/>
  <sheetViews>
    <sheetView showGridLines="0" workbookViewId="0">
      <selection activeCell="X3" sqref="X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9" width="8.7109375" hidden="1" customWidth="1"/>
    <col min="20" max="20" width="8.7109375" customWidth="1"/>
    <col min="21" max="21" width="8.7109375" hidden="1" customWidth="1"/>
    <col min="22" max="22" width="8.7109375" customWidth="1"/>
    <col min="23" max="23" width="8.7109375" hidden="1" customWidth="1"/>
    <col min="24" max="24" width="8.7109375" customWidth="1"/>
    <col min="25" max="27" width="7.7109375" customWidth="1"/>
  </cols>
  <sheetData>
    <row r="3" spans="17:24">
      <c r="Q3" s="3" t="s">
        <v>0</v>
      </c>
      <c r="R3" s="9"/>
      <c r="S3" s="9"/>
      <c r="T3" s="9">
        <v>2017</v>
      </c>
      <c r="U3" s="9"/>
      <c r="V3" s="9">
        <v>2018</v>
      </c>
      <c r="W3" s="9"/>
      <c r="X3" s="9">
        <v>2019</v>
      </c>
    </row>
    <row r="4" spans="17:24">
      <c r="Q4" s="1"/>
      <c r="R4" s="10"/>
      <c r="S4" s="10"/>
      <c r="T4" s="10"/>
      <c r="U4" s="10"/>
      <c r="V4" s="10"/>
      <c r="W4" s="10"/>
      <c r="X4" s="10"/>
    </row>
    <row r="5" spans="17:24">
      <c r="Q5" s="8">
        <v>43009</v>
      </c>
      <c r="R5" s="2">
        <v>42948</v>
      </c>
      <c r="S5" s="2">
        <v>43009</v>
      </c>
      <c r="T5" s="11">
        <v>469</v>
      </c>
      <c r="U5" s="2">
        <v>43374</v>
      </c>
      <c r="V5" s="30">
        <v>415</v>
      </c>
      <c r="W5" s="47">
        <v>43739</v>
      </c>
      <c r="X5" s="30">
        <v>209</v>
      </c>
    </row>
    <row r="6" spans="17:24">
      <c r="Q6" s="8">
        <v>43010</v>
      </c>
      <c r="R6" s="2">
        <v>42949</v>
      </c>
      <c r="S6" s="2">
        <v>43010</v>
      </c>
      <c r="T6" s="6">
        <v>338</v>
      </c>
      <c r="U6" s="2">
        <v>43375</v>
      </c>
      <c r="V6" s="6">
        <v>363</v>
      </c>
      <c r="W6" s="47">
        <v>43740</v>
      </c>
      <c r="X6" s="6">
        <v>264</v>
      </c>
    </row>
    <row r="7" spans="17:24">
      <c r="Q7" s="8">
        <v>43011</v>
      </c>
      <c r="R7" s="2">
        <v>42950</v>
      </c>
      <c r="S7" s="2">
        <v>43011</v>
      </c>
      <c r="T7" s="6">
        <v>295</v>
      </c>
      <c r="U7" s="2">
        <v>43376</v>
      </c>
      <c r="V7" s="6">
        <v>110</v>
      </c>
      <c r="W7" s="47">
        <v>43741</v>
      </c>
      <c r="X7" s="6">
        <v>317</v>
      </c>
    </row>
    <row r="8" spans="17:24">
      <c r="Q8" s="8">
        <v>43012</v>
      </c>
      <c r="R8" s="2">
        <v>42951</v>
      </c>
      <c r="S8" s="2">
        <v>43012</v>
      </c>
      <c r="T8" s="6">
        <v>251</v>
      </c>
      <c r="U8" s="2">
        <v>43377</v>
      </c>
      <c r="V8" s="6">
        <v>321</v>
      </c>
      <c r="W8" s="47">
        <v>43742</v>
      </c>
      <c r="X8" s="6">
        <v>333</v>
      </c>
    </row>
    <row r="9" spans="17:24">
      <c r="Q9" s="8">
        <v>43013</v>
      </c>
      <c r="R9" s="2">
        <v>42952</v>
      </c>
      <c r="S9" s="2">
        <v>43013</v>
      </c>
      <c r="T9" s="6">
        <v>142</v>
      </c>
      <c r="U9" s="2">
        <v>43378</v>
      </c>
      <c r="V9" s="6">
        <v>389</v>
      </c>
      <c r="W9" s="47">
        <v>43743</v>
      </c>
      <c r="X9" s="6">
        <v>213</v>
      </c>
    </row>
    <row r="10" spans="17:24">
      <c r="Q10" s="8">
        <v>43014</v>
      </c>
      <c r="R10" s="2">
        <v>42953</v>
      </c>
      <c r="S10" s="2">
        <v>43014</v>
      </c>
      <c r="T10" s="6">
        <v>336</v>
      </c>
      <c r="U10" s="2">
        <v>43379</v>
      </c>
      <c r="V10" s="6">
        <v>463</v>
      </c>
      <c r="W10" s="47">
        <v>43744</v>
      </c>
      <c r="X10" s="11">
        <v>120</v>
      </c>
    </row>
    <row r="11" spans="17:24">
      <c r="Q11" s="8">
        <v>43015</v>
      </c>
      <c r="R11" s="2">
        <v>42954</v>
      </c>
      <c r="S11" s="2">
        <v>43015</v>
      </c>
      <c r="T11" s="6">
        <v>219</v>
      </c>
      <c r="U11" s="2">
        <v>43380</v>
      </c>
      <c r="V11" s="11">
        <v>164</v>
      </c>
      <c r="W11" s="47">
        <v>43745</v>
      </c>
      <c r="X11" s="30">
        <v>270</v>
      </c>
    </row>
    <row r="12" spans="17:24">
      <c r="Q12" s="8">
        <v>43016</v>
      </c>
      <c r="R12" s="2">
        <v>42955</v>
      </c>
      <c r="S12" s="2">
        <v>43016</v>
      </c>
      <c r="T12" s="11">
        <v>227</v>
      </c>
      <c r="U12" s="2">
        <v>43381</v>
      </c>
      <c r="V12" s="30">
        <v>380</v>
      </c>
      <c r="W12" s="47">
        <v>43746</v>
      </c>
      <c r="X12" s="30">
        <v>222</v>
      </c>
    </row>
    <row r="13" spans="17:24">
      <c r="Q13" s="8">
        <v>43017</v>
      </c>
      <c r="R13" s="2">
        <v>42956</v>
      </c>
      <c r="S13" s="2">
        <v>43017</v>
      </c>
      <c r="T13" s="6">
        <v>167</v>
      </c>
      <c r="U13" s="2">
        <v>43382</v>
      </c>
      <c r="V13" s="6">
        <v>425</v>
      </c>
      <c r="W13" s="47">
        <v>43747</v>
      </c>
      <c r="X13" s="6">
        <v>284</v>
      </c>
    </row>
    <row r="14" spans="17:24">
      <c r="Q14" s="8">
        <v>43018</v>
      </c>
      <c r="R14" s="2">
        <v>42957</v>
      </c>
      <c r="S14" s="2">
        <v>43018</v>
      </c>
      <c r="T14" s="6">
        <v>225</v>
      </c>
      <c r="U14" s="2">
        <v>43383</v>
      </c>
      <c r="V14" s="6">
        <v>512</v>
      </c>
      <c r="W14" s="47">
        <v>43748</v>
      </c>
      <c r="X14" s="6">
        <v>249</v>
      </c>
    </row>
    <row r="15" spans="17:24">
      <c r="Q15" s="8">
        <v>43019</v>
      </c>
      <c r="R15" s="2">
        <v>42958</v>
      </c>
      <c r="S15" s="2">
        <v>43019</v>
      </c>
      <c r="T15" s="6">
        <v>201</v>
      </c>
      <c r="U15" s="2">
        <v>43384</v>
      </c>
      <c r="V15" s="6">
        <v>497</v>
      </c>
      <c r="W15" s="47">
        <v>43749</v>
      </c>
      <c r="X15" s="6">
        <v>281</v>
      </c>
    </row>
    <row r="16" spans="17:24">
      <c r="Q16" s="8">
        <v>43020</v>
      </c>
      <c r="R16" s="2">
        <v>42959</v>
      </c>
      <c r="S16" s="2">
        <v>43020</v>
      </c>
      <c r="T16" s="6">
        <v>227</v>
      </c>
      <c r="U16" s="2">
        <v>43385</v>
      </c>
      <c r="V16" s="6">
        <v>479</v>
      </c>
      <c r="W16" s="47">
        <v>43750</v>
      </c>
      <c r="X16" s="6">
        <v>144</v>
      </c>
    </row>
    <row r="17" spans="17:24">
      <c r="Q17" s="8">
        <v>43021</v>
      </c>
      <c r="R17" s="2">
        <v>42960</v>
      </c>
      <c r="S17" s="2">
        <v>43021</v>
      </c>
      <c r="T17" s="6">
        <v>236</v>
      </c>
      <c r="U17" s="2">
        <v>43386</v>
      </c>
      <c r="V17" s="6">
        <v>555</v>
      </c>
      <c r="W17" s="47">
        <v>43751</v>
      </c>
      <c r="X17" s="11">
        <v>306</v>
      </c>
    </row>
    <row r="18" spans="17:24">
      <c r="Q18" s="8">
        <v>43022</v>
      </c>
      <c r="R18" s="2">
        <v>42961</v>
      </c>
      <c r="S18" s="2">
        <v>43022</v>
      </c>
      <c r="T18" s="6">
        <v>160</v>
      </c>
      <c r="U18" s="2">
        <v>43387</v>
      </c>
      <c r="V18" s="11">
        <v>454</v>
      </c>
      <c r="W18" s="47">
        <v>43752</v>
      </c>
      <c r="X18" s="30">
        <v>461</v>
      </c>
    </row>
    <row r="19" spans="17:24">
      <c r="Q19" s="8">
        <v>43023</v>
      </c>
      <c r="R19" s="2">
        <v>42962</v>
      </c>
      <c r="S19" s="2">
        <v>43023</v>
      </c>
      <c r="T19" s="11">
        <v>363</v>
      </c>
      <c r="U19" s="2">
        <v>43388</v>
      </c>
      <c r="V19" s="30">
        <v>535</v>
      </c>
      <c r="W19" s="47">
        <v>43753</v>
      </c>
      <c r="X19" s="30">
        <v>508</v>
      </c>
    </row>
    <row r="20" spans="17:24">
      <c r="Q20" s="8">
        <v>43024</v>
      </c>
      <c r="R20" s="2">
        <v>42963</v>
      </c>
      <c r="S20" s="2">
        <v>43024</v>
      </c>
      <c r="T20" s="6">
        <v>545</v>
      </c>
      <c r="U20" s="2">
        <v>43389</v>
      </c>
      <c r="V20" s="6">
        <v>481</v>
      </c>
      <c r="W20" s="47">
        <v>43754</v>
      </c>
      <c r="X20" s="6">
        <v>402</v>
      </c>
    </row>
    <row r="21" spans="17:24">
      <c r="Q21" s="8">
        <v>43025</v>
      </c>
      <c r="R21" s="2">
        <v>42964</v>
      </c>
      <c r="S21" s="2">
        <v>43025</v>
      </c>
      <c r="T21" s="6">
        <v>495</v>
      </c>
      <c r="U21" s="2">
        <v>43390</v>
      </c>
      <c r="V21" s="6">
        <v>481</v>
      </c>
      <c r="W21" s="47">
        <v>43755</v>
      </c>
      <c r="X21" s="6">
        <v>484</v>
      </c>
    </row>
    <row r="22" spans="17:24">
      <c r="Q22" s="8">
        <v>43026</v>
      </c>
      <c r="R22" s="2">
        <v>42965</v>
      </c>
      <c r="S22" s="2">
        <v>43026</v>
      </c>
      <c r="T22" s="6">
        <v>492</v>
      </c>
      <c r="U22" s="2">
        <v>43391</v>
      </c>
      <c r="V22" s="6">
        <v>526</v>
      </c>
      <c r="W22" s="47">
        <v>43756</v>
      </c>
      <c r="X22" s="6">
        <v>459</v>
      </c>
    </row>
    <row r="23" spans="17:24">
      <c r="Q23" s="8">
        <v>43027</v>
      </c>
      <c r="R23" s="2">
        <v>42966</v>
      </c>
      <c r="S23" s="2">
        <v>43027</v>
      </c>
      <c r="T23" s="6">
        <v>309</v>
      </c>
      <c r="U23" s="2">
        <v>43392</v>
      </c>
      <c r="V23" s="6">
        <v>377</v>
      </c>
      <c r="W23" s="47">
        <v>43757</v>
      </c>
      <c r="X23" s="6">
        <v>306</v>
      </c>
    </row>
    <row r="24" spans="17:24">
      <c r="Q24" s="8">
        <v>43028</v>
      </c>
      <c r="R24" s="2">
        <v>42967</v>
      </c>
      <c r="S24" s="2">
        <v>43028</v>
      </c>
      <c r="T24" s="6">
        <v>293</v>
      </c>
      <c r="U24" s="2">
        <v>43393</v>
      </c>
      <c r="V24" s="6">
        <v>260</v>
      </c>
      <c r="W24" s="47">
        <v>43758</v>
      </c>
      <c r="X24" s="11">
        <v>237</v>
      </c>
    </row>
    <row r="25" spans="17:24">
      <c r="Q25" s="8">
        <v>43029</v>
      </c>
      <c r="R25" s="2">
        <v>42968</v>
      </c>
      <c r="S25" s="2">
        <v>43029</v>
      </c>
      <c r="T25" s="6">
        <v>126</v>
      </c>
      <c r="U25" s="2">
        <v>43394</v>
      </c>
      <c r="V25" s="11">
        <v>274</v>
      </c>
      <c r="W25" s="47">
        <v>43759</v>
      </c>
      <c r="X25" s="30">
        <v>468</v>
      </c>
    </row>
    <row r="26" spans="17:24">
      <c r="Q26" s="8">
        <v>43030</v>
      </c>
      <c r="R26" s="2">
        <v>42969</v>
      </c>
      <c r="S26" s="2">
        <v>43030</v>
      </c>
      <c r="T26" s="11">
        <v>120</v>
      </c>
      <c r="U26" s="2">
        <v>43395</v>
      </c>
      <c r="V26" s="30">
        <v>269</v>
      </c>
      <c r="W26" s="47">
        <v>43760</v>
      </c>
      <c r="X26" s="30">
        <v>468</v>
      </c>
    </row>
    <row r="27" spans="17:24">
      <c r="Q27" s="8">
        <v>43031</v>
      </c>
      <c r="R27" s="2">
        <v>42970</v>
      </c>
      <c r="S27" s="2">
        <v>43031</v>
      </c>
      <c r="T27" s="6">
        <v>223</v>
      </c>
      <c r="U27" s="2">
        <v>43396</v>
      </c>
      <c r="V27" s="6">
        <v>102</v>
      </c>
      <c r="W27" s="47">
        <v>43761</v>
      </c>
      <c r="X27" s="6">
        <v>504</v>
      </c>
    </row>
    <row r="28" spans="17:24">
      <c r="Q28" s="8">
        <v>43032</v>
      </c>
      <c r="R28" s="2">
        <v>42971</v>
      </c>
      <c r="S28" s="2">
        <v>43032</v>
      </c>
      <c r="T28" s="6">
        <v>197</v>
      </c>
      <c r="U28" s="2">
        <v>43397</v>
      </c>
      <c r="V28" s="6">
        <v>164</v>
      </c>
      <c r="W28" s="47">
        <v>43762</v>
      </c>
      <c r="X28" s="6">
        <v>451</v>
      </c>
    </row>
    <row r="29" spans="17:24">
      <c r="Q29" s="8">
        <v>43033</v>
      </c>
      <c r="R29" s="2">
        <v>42972</v>
      </c>
      <c r="S29" s="2">
        <v>43033</v>
      </c>
      <c r="T29" s="6">
        <v>110</v>
      </c>
      <c r="U29" s="2">
        <v>43398</v>
      </c>
      <c r="V29" s="6">
        <v>156</v>
      </c>
      <c r="W29" s="47">
        <v>43763</v>
      </c>
      <c r="X29" s="6">
        <v>505</v>
      </c>
    </row>
    <row r="30" spans="17:24">
      <c r="Q30" s="8">
        <v>43034</v>
      </c>
      <c r="R30" s="2">
        <v>42973</v>
      </c>
      <c r="S30" s="2">
        <v>43034</v>
      </c>
      <c r="T30" s="6">
        <v>210</v>
      </c>
      <c r="U30" s="2">
        <v>43399</v>
      </c>
      <c r="V30" s="6">
        <v>165</v>
      </c>
      <c r="W30" s="47">
        <v>43764</v>
      </c>
      <c r="X30" s="6">
        <v>317</v>
      </c>
    </row>
    <row r="31" spans="17:24">
      <c r="Q31" s="8">
        <v>43035</v>
      </c>
      <c r="R31" s="2">
        <v>42974</v>
      </c>
      <c r="S31" s="2">
        <v>43035</v>
      </c>
      <c r="T31" s="6">
        <v>149</v>
      </c>
      <c r="U31" s="2">
        <v>43400</v>
      </c>
      <c r="V31" s="6">
        <v>158</v>
      </c>
      <c r="W31" s="47">
        <v>43765</v>
      </c>
      <c r="X31" s="11">
        <v>190</v>
      </c>
    </row>
    <row r="32" spans="17:24">
      <c r="Q32" s="8">
        <v>43036</v>
      </c>
      <c r="R32" s="2">
        <v>42975</v>
      </c>
      <c r="S32" s="2">
        <v>43036</v>
      </c>
      <c r="T32" s="6">
        <v>79</v>
      </c>
      <c r="U32" s="2">
        <v>43401</v>
      </c>
      <c r="V32" s="11">
        <v>43</v>
      </c>
      <c r="W32" s="47">
        <v>43766</v>
      </c>
      <c r="X32" s="30">
        <v>258</v>
      </c>
    </row>
    <row r="33" spans="17:24">
      <c r="Q33" s="8">
        <v>43037</v>
      </c>
      <c r="R33" s="2">
        <v>42976</v>
      </c>
      <c r="S33" s="2">
        <v>43037</v>
      </c>
      <c r="T33" s="11">
        <v>45</v>
      </c>
      <c r="U33" s="2">
        <v>43402</v>
      </c>
      <c r="V33" s="30">
        <v>105</v>
      </c>
      <c r="W33" s="47">
        <v>43767</v>
      </c>
      <c r="X33" s="30">
        <v>272</v>
      </c>
    </row>
    <row r="34" spans="17:24">
      <c r="Q34" s="8">
        <v>43038</v>
      </c>
      <c r="R34" s="2">
        <v>42977</v>
      </c>
      <c r="S34" s="2">
        <v>43038</v>
      </c>
      <c r="T34" s="6">
        <v>116</v>
      </c>
      <c r="U34" s="2">
        <v>43403</v>
      </c>
      <c r="V34" s="6">
        <v>259</v>
      </c>
      <c r="W34" s="47">
        <v>43768</v>
      </c>
      <c r="X34" s="6">
        <v>284</v>
      </c>
    </row>
    <row r="35" spans="17:24">
      <c r="Q35" s="8">
        <v>43039</v>
      </c>
      <c r="R35" s="2">
        <v>42978</v>
      </c>
      <c r="S35" s="2">
        <v>43039</v>
      </c>
      <c r="T35" s="6">
        <v>182</v>
      </c>
      <c r="U35" s="2">
        <v>43404</v>
      </c>
      <c r="V35" s="6">
        <v>297</v>
      </c>
      <c r="W35" s="47">
        <v>43769</v>
      </c>
      <c r="X35" s="6">
        <v>214</v>
      </c>
    </row>
    <row r="36" spans="17:24">
      <c r="Q36" s="17"/>
    </row>
    <row r="37" spans="17:24">
      <c r="Q37" s="3" t="s">
        <v>10</v>
      </c>
      <c r="R37" s="5"/>
      <c r="S37" s="5"/>
      <c r="T37" s="5">
        <f>SUM(T5:T35)</f>
        <v>7547</v>
      </c>
      <c r="U37" s="5"/>
      <c r="V37" s="5">
        <f>SUM(V5:V35)</f>
        <v>10179</v>
      </c>
      <c r="W37" s="5"/>
      <c r="X37" s="5">
        <f>SUM(X5:X35)</f>
        <v>10000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Q3:V36"/>
  <sheetViews>
    <sheetView showGridLines="0" workbookViewId="0">
      <selection activeCell="V3" sqref="V3"/>
    </sheetView>
  </sheetViews>
  <sheetFormatPr defaultRowHeight="15"/>
  <cols>
    <col min="1" max="1" width="22" bestFit="1" customWidth="1"/>
    <col min="2" max="2" width="7.28515625" bestFit="1" customWidth="1"/>
    <col min="17" max="18" width="8.7109375" customWidth="1"/>
    <col min="19" max="19" width="8.7109375" hidden="1" customWidth="1"/>
    <col min="20" max="20" width="8.7109375" customWidth="1"/>
    <col min="21" max="21" width="8.7109375" hidden="1" customWidth="1"/>
    <col min="22" max="22" width="8.7109375" customWidth="1"/>
    <col min="23" max="30" width="7.7109375" customWidth="1"/>
  </cols>
  <sheetData>
    <row r="3" spans="17:22">
      <c r="Q3" s="3" t="s">
        <v>0</v>
      </c>
      <c r="R3" s="9">
        <v>2017</v>
      </c>
      <c r="S3" s="9"/>
      <c r="T3" s="9">
        <v>2018</v>
      </c>
      <c r="U3" s="9"/>
      <c r="V3" s="9">
        <v>2019</v>
      </c>
    </row>
    <row r="4" spans="17:22">
      <c r="Q4" s="1"/>
      <c r="R4" s="10"/>
      <c r="S4" s="10"/>
      <c r="T4" s="10"/>
      <c r="U4" s="10"/>
      <c r="V4" s="10"/>
    </row>
    <row r="5" spans="17:22">
      <c r="Q5" s="8">
        <v>43040</v>
      </c>
      <c r="R5" s="6">
        <v>52</v>
      </c>
      <c r="S5" s="2">
        <v>43405</v>
      </c>
      <c r="T5" s="6">
        <v>111</v>
      </c>
      <c r="U5" s="49">
        <v>43770</v>
      </c>
      <c r="V5" s="6">
        <v>64</v>
      </c>
    </row>
    <row r="6" spans="17:22">
      <c r="Q6" s="8">
        <v>43041</v>
      </c>
      <c r="R6" s="6">
        <v>95</v>
      </c>
      <c r="S6" s="2">
        <v>43406</v>
      </c>
      <c r="T6" s="6">
        <v>259</v>
      </c>
      <c r="U6" s="32">
        <v>43771</v>
      </c>
      <c r="V6" s="6">
        <v>77</v>
      </c>
    </row>
    <row r="7" spans="17:22">
      <c r="Q7" s="8">
        <v>43042</v>
      </c>
      <c r="R7" s="6">
        <v>182</v>
      </c>
      <c r="S7" s="2">
        <v>43407</v>
      </c>
      <c r="T7" s="6">
        <v>233</v>
      </c>
      <c r="U7" s="32">
        <v>43772</v>
      </c>
      <c r="V7" s="11">
        <v>104</v>
      </c>
    </row>
    <row r="8" spans="17:22">
      <c r="Q8" s="8">
        <v>43043</v>
      </c>
      <c r="R8" s="6">
        <v>253</v>
      </c>
      <c r="S8" s="2">
        <v>43408</v>
      </c>
      <c r="T8" s="11">
        <v>164</v>
      </c>
      <c r="U8" s="32">
        <v>43773</v>
      </c>
      <c r="V8" s="30">
        <v>108</v>
      </c>
    </row>
    <row r="9" spans="17:22">
      <c r="Q9" s="8">
        <v>43044</v>
      </c>
      <c r="R9" s="11">
        <v>313</v>
      </c>
      <c r="S9" s="2">
        <v>43409</v>
      </c>
      <c r="T9" s="30">
        <v>197</v>
      </c>
      <c r="U9" s="32">
        <v>43774</v>
      </c>
      <c r="V9" s="30">
        <v>217</v>
      </c>
    </row>
    <row r="10" spans="17:22">
      <c r="Q10" s="8">
        <v>43045</v>
      </c>
      <c r="R10" s="6">
        <v>194</v>
      </c>
      <c r="S10" s="2">
        <v>43410</v>
      </c>
      <c r="T10" s="30">
        <v>271</v>
      </c>
      <c r="U10" s="32">
        <v>43775</v>
      </c>
      <c r="V10" s="30">
        <v>200</v>
      </c>
    </row>
    <row r="11" spans="17:22">
      <c r="Q11" s="8">
        <v>43046</v>
      </c>
      <c r="R11" s="6">
        <v>227</v>
      </c>
      <c r="S11" s="2">
        <v>43411</v>
      </c>
      <c r="T11" s="30">
        <v>262</v>
      </c>
      <c r="U11" s="32">
        <v>43776</v>
      </c>
      <c r="V11" s="30">
        <v>252</v>
      </c>
    </row>
    <row r="12" spans="17:22">
      <c r="Q12" s="8">
        <v>43047</v>
      </c>
      <c r="R12" s="6">
        <v>189</v>
      </c>
      <c r="S12" s="2">
        <v>43412</v>
      </c>
      <c r="T12" s="30">
        <v>259</v>
      </c>
      <c r="U12" s="32">
        <v>43777</v>
      </c>
      <c r="V12" s="30">
        <v>251</v>
      </c>
    </row>
    <row r="13" spans="17:22">
      <c r="Q13" s="8">
        <v>43048</v>
      </c>
      <c r="R13" s="6">
        <v>184</v>
      </c>
      <c r="S13" s="2">
        <v>43413</v>
      </c>
      <c r="T13" s="30">
        <v>190</v>
      </c>
      <c r="U13" s="32">
        <v>43778</v>
      </c>
      <c r="V13" s="30">
        <v>125</v>
      </c>
    </row>
    <row r="14" spans="17:22">
      <c r="Q14" s="8">
        <v>43049</v>
      </c>
      <c r="R14" s="6">
        <v>173</v>
      </c>
      <c r="S14" s="2">
        <v>43414</v>
      </c>
      <c r="T14" s="30">
        <v>182</v>
      </c>
      <c r="U14" s="32">
        <v>43779</v>
      </c>
      <c r="V14" s="11">
        <v>142</v>
      </c>
    </row>
    <row r="15" spans="17:22">
      <c r="Q15" s="8">
        <v>43050</v>
      </c>
      <c r="R15" s="6">
        <v>16</v>
      </c>
      <c r="S15" s="2">
        <v>43415</v>
      </c>
      <c r="T15" s="11">
        <v>112</v>
      </c>
      <c r="U15" s="32">
        <v>43780</v>
      </c>
      <c r="V15" s="30">
        <v>109</v>
      </c>
    </row>
    <row r="16" spans="17:22">
      <c r="Q16" s="8">
        <v>43051</v>
      </c>
      <c r="R16" s="11">
        <v>99</v>
      </c>
      <c r="S16" s="2">
        <v>43416</v>
      </c>
      <c r="T16" s="30">
        <v>188</v>
      </c>
      <c r="U16" s="32">
        <v>43781</v>
      </c>
      <c r="V16" s="30">
        <v>155</v>
      </c>
    </row>
    <row r="17" spans="17:22">
      <c r="Q17" s="8">
        <v>43052</v>
      </c>
      <c r="R17" s="6">
        <v>136</v>
      </c>
      <c r="S17" s="2">
        <v>43417</v>
      </c>
      <c r="T17" s="30">
        <v>98</v>
      </c>
      <c r="U17" s="32">
        <v>43782</v>
      </c>
      <c r="V17" s="30">
        <v>119</v>
      </c>
    </row>
    <row r="18" spans="17:22">
      <c r="Q18" s="8">
        <v>43053</v>
      </c>
      <c r="R18" s="6">
        <v>189</v>
      </c>
      <c r="S18" s="2">
        <v>43418</v>
      </c>
      <c r="T18" s="30">
        <v>118</v>
      </c>
      <c r="U18" s="32">
        <v>43783</v>
      </c>
      <c r="V18" s="30">
        <v>215</v>
      </c>
    </row>
    <row r="19" spans="17:22">
      <c r="Q19" s="8">
        <v>43054</v>
      </c>
      <c r="R19" s="6">
        <v>163</v>
      </c>
      <c r="S19" s="2">
        <v>43419</v>
      </c>
      <c r="T19" s="30">
        <v>214</v>
      </c>
      <c r="U19" s="32">
        <v>43784</v>
      </c>
      <c r="V19" s="30">
        <v>212</v>
      </c>
    </row>
    <row r="20" spans="17:22">
      <c r="Q20" s="8">
        <v>43055</v>
      </c>
      <c r="R20" s="6">
        <v>174</v>
      </c>
      <c r="S20" s="2">
        <v>43420</v>
      </c>
      <c r="T20" s="30">
        <v>191</v>
      </c>
      <c r="U20" s="32">
        <v>43785</v>
      </c>
      <c r="V20" s="30">
        <v>164</v>
      </c>
    </row>
    <row r="21" spans="17:22">
      <c r="Q21" s="8">
        <v>43056</v>
      </c>
      <c r="R21" s="6">
        <v>196</v>
      </c>
      <c r="S21" s="2">
        <v>43421</v>
      </c>
      <c r="T21" s="30">
        <v>157</v>
      </c>
      <c r="U21" s="32">
        <v>43786</v>
      </c>
      <c r="V21" s="11">
        <v>149</v>
      </c>
    </row>
    <row r="22" spans="17:22">
      <c r="Q22" s="8">
        <v>43057</v>
      </c>
      <c r="R22" s="6">
        <v>160</v>
      </c>
      <c r="S22" s="2">
        <v>43422</v>
      </c>
      <c r="T22" s="11">
        <v>51</v>
      </c>
      <c r="U22" s="32">
        <v>43787</v>
      </c>
      <c r="V22" s="30">
        <v>203</v>
      </c>
    </row>
    <row r="23" spans="17:22">
      <c r="Q23" s="8">
        <v>43058</v>
      </c>
      <c r="R23" s="11">
        <v>68</v>
      </c>
      <c r="S23" s="2">
        <v>43423</v>
      </c>
      <c r="T23" s="30">
        <v>120</v>
      </c>
      <c r="U23" s="32">
        <v>43788</v>
      </c>
      <c r="V23" s="30">
        <v>236</v>
      </c>
    </row>
    <row r="24" spans="17:22">
      <c r="Q24" s="8">
        <v>43059</v>
      </c>
      <c r="R24" s="6">
        <v>132</v>
      </c>
      <c r="S24" s="2">
        <v>43424</v>
      </c>
      <c r="T24" s="30">
        <v>130</v>
      </c>
      <c r="U24" s="32">
        <v>43789</v>
      </c>
      <c r="V24" s="30">
        <v>231</v>
      </c>
    </row>
    <row r="25" spans="17:22">
      <c r="Q25" s="8">
        <v>43060</v>
      </c>
      <c r="R25" s="6">
        <v>138</v>
      </c>
      <c r="S25" s="2">
        <v>43425</v>
      </c>
      <c r="T25" s="30">
        <v>130</v>
      </c>
      <c r="U25" s="32">
        <v>43790</v>
      </c>
      <c r="V25" s="30">
        <v>183</v>
      </c>
    </row>
    <row r="26" spans="17:22">
      <c r="Q26" s="8">
        <v>43061</v>
      </c>
      <c r="R26" s="6">
        <v>75</v>
      </c>
      <c r="S26" s="2">
        <v>43426</v>
      </c>
      <c r="T26" s="30">
        <v>136</v>
      </c>
      <c r="U26" s="32">
        <v>43791</v>
      </c>
      <c r="V26" s="30">
        <v>164</v>
      </c>
    </row>
    <row r="27" spans="17:22">
      <c r="Q27" s="8">
        <v>43062</v>
      </c>
      <c r="R27" s="6">
        <v>175</v>
      </c>
      <c r="S27" s="2">
        <v>43427</v>
      </c>
      <c r="T27" s="30">
        <v>126</v>
      </c>
      <c r="U27" s="32">
        <v>43792</v>
      </c>
      <c r="V27" s="30">
        <v>115</v>
      </c>
    </row>
    <row r="28" spans="17:22">
      <c r="Q28" s="8">
        <v>43063</v>
      </c>
      <c r="R28" s="6">
        <v>186</v>
      </c>
      <c r="S28" s="2">
        <v>43428</v>
      </c>
      <c r="T28" s="30">
        <v>98</v>
      </c>
      <c r="U28" s="32">
        <v>43793</v>
      </c>
      <c r="V28" s="11">
        <v>90</v>
      </c>
    </row>
    <row r="29" spans="17:22">
      <c r="Q29" s="8">
        <v>43064</v>
      </c>
      <c r="R29" s="6">
        <v>67</v>
      </c>
      <c r="S29" s="2">
        <v>43429</v>
      </c>
      <c r="T29" s="11">
        <v>87</v>
      </c>
      <c r="U29" s="32">
        <v>43794</v>
      </c>
      <c r="V29" s="30">
        <v>163</v>
      </c>
    </row>
    <row r="30" spans="17:22">
      <c r="Q30" s="8">
        <v>43065</v>
      </c>
      <c r="R30" s="11">
        <v>145</v>
      </c>
      <c r="S30" s="2">
        <v>43430</v>
      </c>
      <c r="T30" s="30">
        <v>157</v>
      </c>
      <c r="U30" s="32">
        <v>43795</v>
      </c>
      <c r="V30" s="30">
        <v>164</v>
      </c>
    </row>
    <row r="31" spans="17:22">
      <c r="Q31" s="8">
        <v>43066</v>
      </c>
      <c r="R31" s="6">
        <v>133</v>
      </c>
      <c r="S31" s="2">
        <v>43431</v>
      </c>
      <c r="T31" s="30">
        <v>156</v>
      </c>
      <c r="U31" s="32">
        <v>43796</v>
      </c>
      <c r="V31" s="30">
        <v>166</v>
      </c>
    </row>
    <row r="32" spans="17:22">
      <c r="Q32" s="8">
        <v>43067</v>
      </c>
      <c r="R32" s="6">
        <v>104</v>
      </c>
      <c r="S32" s="2">
        <v>43432</v>
      </c>
      <c r="T32" s="30">
        <v>78</v>
      </c>
      <c r="U32" s="32">
        <v>43797</v>
      </c>
      <c r="V32" s="30">
        <v>187</v>
      </c>
    </row>
    <row r="33" spans="17:22">
      <c r="Q33" s="8">
        <v>43068</v>
      </c>
      <c r="R33" s="6">
        <v>126</v>
      </c>
      <c r="S33" s="2">
        <v>43433</v>
      </c>
      <c r="T33" s="30">
        <v>50</v>
      </c>
      <c r="U33" s="32">
        <v>43798</v>
      </c>
      <c r="V33" s="30">
        <v>120</v>
      </c>
    </row>
    <row r="34" spans="17:22">
      <c r="Q34" s="8">
        <v>43069</v>
      </c>
      <c r="R34" s="6">
        <v>127</v>
      </c>
      <c r="S34" s="2">
        <v>43434</v>
      </c>
      <c r="T34" s="30">
        <v>55</v>
      </c>
      <c r="U34" s="49">
        <v>43799</v>
      </c>
      <c r="V34" s="30">
        <v>111</v>
      </c>
    </row>
    <row r="35" spans="17:22">
      <c r="Q35" s="17"/>
    </row>
    <row r="36" spans="17:22">
      <c r="Q36" s="3" t="s">
        <v>10</v>
      </c>
      <c r="R36" s="5">
        <f>SUM(R5:R34)</f>
        <v>4471</v>
      </c>
      <c r="S36" s="5"/>
      <c r="T36" s="5">
        <f>SUM(T5:T34)</f>
        <v>4580</v>
      </c>
      <c r="U36" s="5"/>
      <c r="V36" s="5">
        <f>SUM(V5:V34)</f>
        <v>4796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Q3:V37"/>
  <sheetViews>
    <sheetView showGridLines="0" zoomScale="90" zoomScaleNormal="90" workbookViewId="0">
      <selection activeCell="Z6" sqref="Z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6" bestFit="1" customWidth="1"/>
    <col min="19" max="19" width="16.85546875" hidden="1" customWidth="1"/>
    <col min="20" max="20" width="6" bestFit="1" customWidth="1"/>
    <col min="21" max="21" width="16.85546875" hidden="1" customWidth="1"/>
    <col min="22" max="22" width="6" bestFit="1" customWidth="1"/>
    <col min="23" max="26" width="7.7109375" customWidth="1"/>
  </cols>
  <sheetData>
    <row r="3" spans="17:22">
      <c r="Q3" s="3" t="s">
        <v>0</v>
      </c>
      <c r="R3" s="9">
        <v>2017</v>
      </c>
      <c r="S3" s="9"/>
      <c r="T3" s="9">
        <v>2018</v>
      </c>
      <c r="U3" s="9"/>
      <c r="V3" s="9">
        <v>2019</v>
      </c>
    </row>
    <row r="4" spans="17:22">
      <c r="Q4" s="1"/>
      <c r="R4" s="10"/>
      <c r="S4" s="10"/>
      <c r="T4" s="10"/>
      <c r="U4" s="10"/>
      <c r="V4" s="10"/>
    </row>
    <row r="5" spans="17:22">
      <c r="Q5" s="8">
        <v>43070</v>
      </c>
      <c r="R5" s="6">
        <v>75</v>
      </c>
      <c r="S5" s="32">
        <v>43435</v>
      </c>
      <c r="T5" s="30">
        <v>36</v>
      </c>
      <c r="U5" s="32">
        <v>43800</v>
      </c>
      <c r="V5" s="11">
        <v>71</v>
      </c>
    </row>
    <row r="6" spans="17:22">
      <c r="Q6" s="8">
        <v>43071</v>
      </c>
      <c r="R6" s="6">
        <v>145</v>
      </c>
      <c r="S6" s="32">
        <v>43436</v>
      </c>
      <c r="T6" s="11">
        <v>55</v>
      </c>
      <c r="U6" s="32">
        <v>43801</v>
      </c>
      <c r="V6" s="30">
        <v>129</v>
      </c>
    </row>
    <row r="7" spans="17:22">
      <c r="Q7" s="8">
        <v>43072</v>
      </c>
      <c r="R7" s="11">
        <v>63</v>
      </c>
      <c r="S7" s="32">
        <v>43437</v>
      </c>
      <c r="T7" s="30">
        <v>88</v>
      </c>
      <c r="U7" s="32">
        <v>43802</v>
      </c>
      <c r="V7" s="30">
        <v>128</v>
      </c>
    </row>
    <row r="8" spans="17:22">
      <c r="Q8" s="8">
        <v>43073</v>
      </c>
      <c r="R8" s="6">
        <v>97</v>
      </c>
      <c r="S8" s="32">
        <v>43438</v>
      </c>
      <c r="T8" s="30">
        <v>97</v>
      </c>
      <c r="U8" s="32">
        <v>43803</v>
      </c>
      <c r="V8" s="30">
        <v>134</v>
      </c>
    </row>
    <row r="9" spans="17:22">
      <c r="Q9" s="8">
        <v>43074</v>
      </c>
      <c r="R9" s="6">
        <v>114</v>
      </c>
      <c r="S9" s="32">
        <v>43439</v>
      </c>
      <c r="T9" s="30">
        <v>102</v>
      </c>
      <c r="U9" s="32">
        <v>43804</v>
      </c>
      <c r="V9" s="30">
        <v>184</v>
      </c>
    </row>
    <row r="10" spans="17:22">
      <c r="Q10" s="8">
        <v>43075</v>
      </c>
      <c r="R10" s="6">
        <v>77</v>
      </c>
      <c r="S10" s="32">
        <v>43440</v>
      </c>
      <c r="T10" s="30">
        <v>98</v>
      </c>
      <c r="U10" s="32">
        <v>43805</v>
      </c>
      <c r="V10" s="30">
        <v>127</v>
      </c>
    </row>
    <row r="11" spans="17:22">
      <c r="Q11" s="8">
        <v>43076</v>
      </c>
      <c r="R11" s="6">
        <v>118</v>
      </c>
      <c r="S11" s="32">
        <v>43441</v>
      </c>
      <c r="T11" s="30">
        <v>55</v>
      </c>
      <c r="U11" s="32">
        <v>43806</v>
      </c>
      <c r="V11" s="30">
        <v>69</v>
      </c>
    </row>
    <row r="12" spans="17:22">
      <c r="Q12" s="8">
        <v>43077</v>
      </c>
      <c r="R12" s="6">
        <v>110</v>
      </c>
      <c r="S12" s="32">
        <v>43442</v>
      </c>
      <c r="T12" s="30">
        <v>99</v>
      </c>
      <c r="U12" s="32">
        <v>43807</v>
      </c>
      <c r="V12" s="11">
        <v>53</v>
      </c>
    </row>
    <row r="13" spans="17:22">
      <c r="Q13" s="8">
        <v>43078</v>
      </c>
      <c r="R13" s="6">
        <v>100</v>
      </c>
      <c r="S13" s="32">
        <v>43443</v>
      </c>
      <c r="T13" s="11">
        <v>31</v>
      </c>
      <c r="U13" s="32">
        <v>43808</v>
      </c>
      <c r="V13" s="30">
        <v>147</v>
      </c>
    </row>
    <row r="14" spans="17:22">
      <c r="Q14" s="8">
        <v>43079</v>
      </c>
      <c r="R14" s="11">
        <v>68</v>
      </c>
      <c r="S14" s="32">
        <v>43444</v>
      </c>
      <c r="T14" s="30">
        <v>92</v>
      </c>
      <c r="U14" s="32">
        <v>43809</v>
      </c>
      <c r="V14" s="30">
        <v>136</v>
      </c>
    </row>
    <row r="15" spans="17:22">
      <c r="Q15" s="8">
        <v>43080</v>
      </c>
      <c r="R15" s="6">
        <v>77</v>
      </c>
      <c r="S15" s="32">
        <v>43445</v>
      </c>
      <c r="T15" s="30">
        <v>79</v>
      </c>
      <c r="U15" s="32">
        <v>43810</v>
      </c>
      <c r="V15" s="30">
        <v>116</v>
      </c>
    </row>
    <row r="16" spans="17:22">
      <c r="Q16" s="8">
        <v>43081</v>
      </c>
      <c r="R16" s="6">
        <v>106</v>
      </c>
      <c r="S16" s="32">
        <v>43446</v>
      </c>
      <c r="T16" s="30">
        <v>83</v>
      </c>
      <c r="U16" s="32">
        <v>43811</v>
      </c>
      <c r="V16" s="30">
        <v>107</v>
      </c>
    </row>
    <row r="17" spans="17:22">
      <c r="Q17" s="8">
        <v>43082</v>
      </c>
      <c r="R17" s="6">
        <v>112</v>
      </c>
      <c r="S17" s="32">
        <v>43447</v>
      </c>
      <c r="T17" s="30">
        <v>58</v>
      </c>
      <c r="U17" s="32">
        <v>43812</v>
      </c>
      <c r="V17" s="30">
        <v>94</v>
      </c>
    </row>
    <row r="18" spans="17:22">
      <c r="Q18" s="8">
        <v>43083</v>
      </c>
      <c r="R18" s="6">
        <v>93</v>
      </c>
      <c r="S18" s="32">
        <v>43448</v>
      </c>
      <c r="T18" s="30">
        <v>56</v>
      </c>
      <c r="U18" s="32">
        <v>43813</v>
      </c>
      <c r="V18" s="30">
        <v>63</v>
      </c>
    </row>
    <row r="19" spans="17:22">
      <c r="Q19" s="8">
        <v>43084</v>
      </c>
      <c r="R19" s="6">
        <v>152</v>
      </c>
      <c r="S19" s="32">
        <v>43449</v>
      </c>
      <c r="T19" s="30">
        <v>35</v>
      </c>
      <c r="U19" s="32">
        <v>43814</v>
      </c>
      <c r="V19" s="11">
        <v>66</v>
      </c>
    </row>
    <row r="20" spans="17:22">
      <c r="Q20" s="8">
        <v>43085</v>
      </c>
      <c r="R20" s="6">
        <v>89</v>
      </c>
      <c r="S20" s="32">
        <v>43450</v>
      </c>
      <c r="T20" s="11">
        <v>22</v>
      </c>
      <c r="U20" s="32">
        <v>43815</v>
      </c>
      <c r="V20" s="30">
        <v>150</v>
      </c>
    </row>
    <row r="21" spans="17:22">
      <c r="Q21" s="8">
        <v>43086</v>
      </c>
      <c r="R21" s="11">
        <v>99</v>
      </c>
      <c r="S21" s="32">
        <v>43451</v>
      </c>
      <c r="T21" s="30">
        <v>50</v>
      </c>
      <c r="U21" s="32">
        <v>43816</v>
      </c>
      <c r="V21" s="30">
        <v>138</v>
      </c>
    </row>
    <row r="22" spans="17:22">
      <c r="Q22" s="8">
        <v>43087</v>
      </c>
      <c r="R22" s="6">
        <v>114</v>
      </c>
      <c r="S22" s="32">
        <v>43452</v>
      </c>
      <c r="T22" s="30">
        <v>56</v>
      </c>
      <c r="U22" s="32">
        <v>43817</v>
      </c>
      <c r="V22" s="30">
        <v>145</v>
      </c>
    </row>
    <row r="23" spans="17:22">
      <c r="Q23" s="8">
        <v>43088</v>
      </c>
      <c r="R23" s="6">
        <v>90</v>
      </c>
      <c r="S23" s="32">
        <v>43453</v>
      </c>
      <c r="T23" s="30">
        <v>58</v>
      </c>
      <c r="U23" s="32">
        <v>43818</v>
      </c>
      <c r="V23" s="30">
        <v>128</v>
      </c>
    </row>
    <row r="24" spans="17:22">
      <c r="Q24" s="8">
        <v>43089</v>
      </c>
      <c r="R24" s="6">
        <v>109</v>
      </c>
      <c r="S24" s="32">
        <v>43454</v>
      </c>
      <c r="T24" s="30">
        <v>48</v>
      </c>
      <c r="U24" s="32">
        <v>43819</v>
      </c>
      <c r="V24" s="30">
        <v>174</v>
      </c>
    </row>
    <row r="25" spans="17:22">
      <c r="Q25" s="8">
        <v>43090</v>
      </c>
      <c r="R25" s="6">
        <v>84</v>
      </c>
      <c r="S25" s="32">
        <v>43455</v>
      </c>
      <c r="T25" s="30">
        <v>42</v>
      </c>
      <c r="U25" s="32">
        <v>43820</v>
      </c>
      <c r="V25" s="30">
        <v>79</v>
      </c>
    </row>
    <row r="26" spans="17:22">
      <c r="Q26" s="8">
        <v>43091</v>
      </c>
      <c r="R26" s="6">
        <v>111</v>
      </c>
      <c r="S26" s="32">
        <v>43456</v>
      </c>
      <c r="T26" s="30">
        <v>20</v>
      </c>
      <c r="U26" s="32">
        <v>43821</v>
      </c>
      <c r="V26" s="11">
        <v>96</v>
      </c>
    </row>
    <row r="27" spans="17:22">
      <c r="Q27" s="8">
        <v>43092</v>
      </c>
      <c r="R27" s="6">
        <v>50</v>
      </c>
      <c r="S27" s="32">
        <v>43457</v>
      </c>
      <c r="T27" s="11">
        <v>20</v>
      </c>
      <c r="U27" s="32">
        <v>43822</v>
      </c>
      <c r="V27" s="30">
        <v>105</v>
      </c>
    </row>
    <row r="28" spans="17:22">
      <c r="Q28" s="8">
        <v>43093</v>
      </c>
      <c r="R28" s="11">
        <v>36</v>
      </c>
      <c r="S28" s="32">
        <v>43458</v>
      </c>
      <c r="T28" s="30">
        <v>23</v>
      </c>
      <c r="U28" s="32">
        <v>43823</v>
      </c>
      <c r="V28" s="30">
        <v>87</v>
      </c>
    </row>
    <row r="29" spans="17:22">
      <c r="Q29" s="8">
        <v>43094</v>
      </c>
      <c r="R29" s="6">
        <v>17</v>
      </c>
      <c r="S29" s="32">
        <v>43459</v>
      </c>
      <c r="T29" s="30">
        <v>16</v>
      </c>
      <c r="U29" s="32">
        <v>43824</v>
      </c>
      <c r="V29" s="30">
        <v>45</v>
      </c>
    </row>
    <row r="30" spans="17:22">
      <c r="Q30" s="8">
        <v>43095</v>
      </c>
      <c r="R30" s="6">
        <v>66</v>
      </c>
      <c r="S30" s="32">
        <v>43460</v>
      </c>
      <c r="T30" s="30">
        <v>28</v>
      </c>
      <c r="U30" s="32">
        <v>43825</v>
      </c>
      <c r="V30" s="30">
        <v>71</v>
      </c>
    </row>
    <row r="31" spans="17:22">
      <c r="Q31" s="8">
        <v>43096</v>
      </c>
      <c r="R31" s="6">
        <v>139</v>
      </c>
      <c r="S31" s="32">
        <v>43461</v>
      </c>
      <c r="T31" s="30">
        <v>53</v>
      </c>
      <c r="U31" s="32">
        <v>43826</v>
      </c>
      <c r="V31" s="30">
        <v>46</v>
      </c>
    </row>
    <row r="32" spans="17:22">
      <c r="Q32" s="8">
        <v>43097</v>
      </c>
      <c r="R32" s="6">
        <v>37</v>
      </c>
      <c r="S32" s="32">
        <v>43462</v>
      </c>
      <c r="T32" s="30">
        <v>86</v>
      </c>
      <c r="U32" s="32">
        <v>43827</v>
      </c>
      <c r="V32" s="30">
        <v>56</v>
      </c>
    </row>
    <row r="33" spans="17:22">
      <c r="Q33" s="8">
        <v>43098</v>
      </c>
      <c r="R33" s="6">
        <v>80</v>
      </c>
      <c r="S33" s="32">
        <v>43463</v>
      </c>
      <c r="T33" s="30">
        <v>92</v>
      </c>
      <c r="U33" s="32">
        <v>43828</v>
      </c>
      <c r="V33" s="11">
        <v>57</v>
      </c>
    </row>
    <row r="34" spans="17:22">
      <c r="Q34" s="8">
        <v>43099</v>
      </c>
      <c r="R34" s="6">
        <v>129</v>
      </c>
      <c r="S34" s="32">
        <v>43464</v>
      </c>
      <c r="T34" s="11">
        <v>23</v>
      </c>
      <c r="U34" s="32">
        <v>43829</v>
      </c>
      <c r="V34" s="30">
        <v>62</v>
      </c>
    </row>
    <row r="35" spans="17:22">
      <c r="Q35" s="8">
        <v>43100</v>
      </c>
      <c r="R35" s="11">
        <v>46</v>
      </c>
      <c r="S35" s="32">
        <v>43465</v>
      </c>
      <c r="T35" s="30">
        <v>65</v>
      </c>
      <c r="U35" s="32">
        <v>43830</v>
      </c>
      <c r="V35" s="30">
        <v>71</v>
      </c>
    </row>
    <row r="36" spans="17:22">
      <c r="Q36" s="7"/>
      <c r="T36" s="34"/>
      <c r="V36" s="34"/>
    </row>
    <row r="37" spans="17:22">
      <c r="Q37" s="3" t="s">
        <v>10</v>
      </c>
      <c r="R37" s="5">
        <f>SUM(R5:R35)</f>
        <v>2803</v>
      </c>
      <c r="S37" s="5"/>
      <c r="T37" s="5">
        <f>SUM(T5:T35)</f>
        <v>1766</v>
      </c>
      <c r="U37" s="5"/>
      <c r="V37" s="5">
        <f>SUM(V5:V35)</f>
        <v>3134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W37"/>
  <sheetViews>
    <sheetView showGridLines="0" zoomScale="90" zoomScaleNormal="90" workbookViewId="0">
      <selection activeCell="AF20" sqref="AF2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14" hidden="1" customWidth="1"/>
    <col min="21" max="21" width="8.7109375" customWidth="1"/>
    <col min="22" max="22" width="0" hidden="1" customWidth="1"/>
    <col min="23" max="23" width="8.7109375" customWidth="1"/>
  </cols>
  <sheetData>
    <row r="3" spans="17:23">
      <c r="Q3" s="3" t="s">
        <v>0</v>
      </c>
      <c r="R3" s="3"/>
      <c r="S3" s="9">
        <v>2018</v>
      </c>
      <c r="T3" s="9"/>
      <c r="U3" s="9">
        <v>2019</v>
      </c>
      <c r="V3" s="9"/>
      <c r="W3" s="9">
        <v>2020</v>
      </c>
    </row>
    <row r="4" spans="17:23">
      <c r="Q4" s="1"/>
      <c r="R4" s="25"/>
      <c r="S4" s="10"/>
      <c r="T4" s="10"/>
      <c r="U4" s="10"/>
      <c r="V4" s="10"/>
      <c r="W4" s="10"/>
    </row>
    <row r="5" spans="17:23">
      <c r="Q5" s="8">
        <v>42370</v>
      </c>
      <c r="R5" s="2">
        <v>43101</v>
      </c>
      <c r="S5" s="6">
        <v>68</v>
      </c>
      <c r="T5" s="32">
        <v>43466</v>
      </c>
      <c r="U5" s="30">
        <v>10</v>
      </c>
      <c r="V5" s="49">
        <v>43831</v>
      </c>
      <c r="W5" s="30">
        <v>54</v>
      </c>
    </row>
    <row r="6" spans="17:23">
      <c r="Q6" s="8">
        <v>42371</v>
      </c>
      <c r="R6" s="2">
        <v>43102</v>
      </c>
      <c r="S6" s="6">
        <v>107</v>
      </c>
      <c r="T6" s="32">
        <v>43467</v>
      </c>
      <c r="U6" s="30">
        <v>31</v>
      </c>
      <c r="V6" s="49">
        <v>43832</v>
      </c>
      <c r="W6" s="30">
        <v>105</v>
      </c>
    </row>
    <row r="7" spans="17:23">
      <c r="Q7" s="8">
        <v>42372</v>
      </c>
      <c r="R7" s="2">
        <v>43103</v>
      </c>
      <c r="S7" s="6">
        <v>97</v>
      </c>
      <c r="T7" s="32">
        <v>43468</v>
      </c>
      <c r="U7" s="30">
        <v>28</v>
      </c>
      <c r="V7" s="49">
        <v>43833</v>
      </c>
      <c r="W7" s="30">
        <v>105</v>
      </c>
    </row>
    <row r="8" spans="17:23">
      <c r="Q8" s="8">
        <v>42373</v>
      </c>
      <c r="R8" s="2">
        <v>43104</v>
      </c>
      <c r="S8" s="6">
        <v>86</v>
      </c>
      <c r="T8" s="32">
        <v>43469</v>
      </c>
      <c r="U8" s="30">
        <v>28</v>
      </c>
      <c r="V8" s="49">
        <v>43834</v>
      </c>
      <c r="W8" s="30">
        <v>34</v>
      </c>
    </row>
    <row r="9" spans="17:23">
      <c r="Q9" s="8">
        <v>42374</v>
      </c>
      <c r="R9" s="2">
        <v>43105</v>
      </c>
      <c r="S9" s="6">
        <v>79</v>
      </c>
      <c r="T9" s="32">
        <v>43470</v>
      </c>
      <c r="U9" s="30">
        <v>25</v>
      </c>
      <c r="V9" s="49">
        <v>43835</v>
      </c>
      <c r="W9" s="11">
        <v>76</v>
      </c>
    </row>
    <row r="10" spans="17:23">
      <c r="Q10" s="8">
        <v>42375</v>
      </c>
      <c r="R10" s="2">
        <v>43106</v>
      </c>
      <c r="S10" s="6">
        <v>70</v>
      </c>
      <c r="T10" s="32">
        <v>43471</v>
      </c>
      <c r="U10" s="11">
        <v>28</v>
      </c>
      <c r="V10" s="49">
        <v>43836</v>
      </c>
      <c r="W10" s="30">
        <v>55</v>
      </c>
    </row>
    <row r="11" spans="17:23">
      <c r="Q11" s="8">
        <v>42376</v>
      </c>
      <c r="R11" s="26">
        <v>43107</v>
      </c>
      <c r="S11" s="11">
        <v>158</v>
      </c>
      <c r="T11" s="32">
        <v>43472</v>
      </c>
      <c r="U11" s="30">
        <v>41</v>
      </c>
      <c r="V11" s="49">
        <v>43837</v>
      </c>
      <c r="W11" s="30">
        <v>145</v>
      </c>
    </row>
    <row r="12" spans="17:23">
      <c r="Q12" s="8">
        <v>42377</v>
      </c>
      <c r="R12" s="2">
        <v>43108</v>
      </c>
      <c r="S12" s="6">
        <v>110</v>
      </c>
      <c r="T12" s="32">
        <v>43473</v>
      </c>
      <c r="U12" s="30">
        <v>44</v>
      </c>
      <c r="V12" s="49">
        <v>43838</v>
      </c>
      <c r="W12" s="30">
        <v>128</v>
      </c>
    </row>
    <row r="13" spans="17:23">
      <c r="Q13" s="8">
        <v>42378</v>
      </c>
      <c r="R13" s="2">
        <v>43109</v>
      </c>
      <c r="S13" s="6">
        <v>108</v>
      </c>
      <c r="T13" s="32">
        <v>43474</v>
      </c>
      <c r="U13" s="30">
        <v>47</v>
      </c>
      <c r="V13" s="49">
        <v>43839</v>
      </c>
      <c r="W13" s="30">
        <v>140</v>
      </c>
    </row>
    <row r="14" spans="17:23">
      <c r="Q14" s="8">
        <v>42379</v>
      </c>
      <c r="R14" s="2">
        <v>43110</v>
      </c>
      <c r="S14" s="6">
        <v>104</v>
      </c>
      <c r="T14" s="32">
        <v>43475</v>
      </c>
      <c r="U14" s="30">
        <v>46</v>
      </c>
      <c r="V14" s="49">
        <v>43840</v>
      </c>
      <c r="W14" s="30">
        <v>121</v>
      </c>
    </row>
    <row r="15" spans="17:23">
      <c r="Q15" s="8">
        <v>42380</v>
      </c>
      <c r="R15" s="2">
        <v>43111</v>
      </c>
      <c r="S15" s="6">
        <v>86</v>
      </c>
      <c r="T15" s="32">
        <v>43476</v>
      </c>
      <c r="U15" s="30">
        <v>70</v>
      </c>
      <c r="V15" s="49">
        <v>43841</v>
      </c>
      <c r="W15" s="30">
        <v>136</v>
      </c>
    </row>
    <row r="16" spans="17:23">
      <c r="Q16" s="8">
        <v>42381</v>
      </c>
      <c r="R16" s="2">
        <v>43112</v>
      </c>
      <c r="S16" s="6">
        <v>88</v>
      </c>
      <c r="T16" s="32">
        <v>43477</v>
      </c>
      <c r="U16" s="30">
        <v>73</v>
      </c>
      <c r="V16" s="49">
        <v>43842</v>
      </c>
      <c r="W16" s="11">
        <v>53</v>
      </c>
    </row>
    <row r="17" spans="17:23">
      <c r="Q17" s="8">
        <v>42382</v>
      </c>
      <c r="R17" s="2">
        <v>43113</v>
      </c>
      <c r="S17" s="6">
        <v>87</v>
      </c>
      <c r="T17" s="32">
        <v>43478</v>
      </c>
      <c r="U17" s="11">
        <v>34</v>
      </c>
      <c r="V17" s="49">
        <v>43843</v>
      </c>
      <c r="W17" s="30">
        <v>132</v>
      </c>
    </row>
    <row r="18" spans="17:23">
      <c r="Q18" s="8">
        <v>42383</v>
      </c>
      <c r="R18" s="26">
        <v>43114</v>
      </c>
      <c r="S18" s="11">
        <v>69</v>
      </c>
      <c r="T18" s="32">
        <v>43479</v>
      </c>
      <c r="U18" s="6">
        <v>44</v>
      </c>
      <c r="V18" s="49">
        <v>43844</v>
      </c>
      <c r="W18" s="6">
        <v>129</v>
      </c>
    </row>
    <row r="19" spans="17:23">
      <c r="Q19" s="8">
        <v>42384</v>
      </c>
      <c r="R19" s="2">
        <v>43115</v>
      </c>
      <c r="S19" s="6">
        <v>95</v>
      </c>
      <c r="T19" s="32">
        <v>43480</v>
      </c>
      <c r="U19" s="30">
        <v>48</v>
      </c>
      <c r="V19" s="49">
        <v>43845</v>
      </c>
      <c r="W19" s="30">
        <v>161</v>
      </c>
    </row>
    <row r="20" spans="17:23">
      <c r="Q20" s="8">
        <v>42385</v>
      </c>
      <c r="R20" s="2">
        <v>43116</v>
      </c>
      <c r="S20" s="6">
        <v>53</v>
      </c>
      <c r="T20" s="32">
        <v>43481</v>
      </c>
      <c r="U20" s="30">
        <v>63</v>
      </c>
      <c r="V20" s="49">
        <v>43846</v>
      </c>
      <c r="W20" s="30">
        <v>160</v>
      </c>
    </row>
    <row r="21" spans="17:23">
      <c r="Q21" s="8">
        <v>42386</v>
      </c>
      <c r="R21" s="2">
        <v>43117</v>
      </c>
      <c r="S21" s="6">
        <v>57</v>
      </c>
      <c r="T21" s="32">
        <v>43482</v>
      </c>
      <c r="U21" s="30">
        <v>44</v>
      </c>
      <c r="V21" s="49">
        <v>43847</v>
      </c>
      <c r="W21" s="30">
        <v>134</v>
      </c>
    </row>
    <row r="22" spans="17:23">
      <c r="Q22" s="8">
        <v>42387</v>
      </c>
      <c r="R22" s="2">
        <v>43118</v>
      </c>
      <c r="S22" s="6">
        <v>64</v>
      </c>
      <c r="T22" s="32">
        <v>43483</v>
      </c>
      <c r="U22" s="30">
        <v>48</v>
      </c>
      <c r="V22" s="49">
        <v>43848</v>
      </c>
      <c r="W22" s="30">
        <v>91</v>
      </c>
    </row>
    <row r="23" spans="17:23">
      <c r="Q23" s="8">
        <v>42388</v>
      </c>
      <c r="R23" s="2">
        <v>43119</v>
      </c>
      <c r="S23" s="6">
        <v>90</v>
      </c>
      <c r="T23" s="32">
        <v>43484</v>
      </c>
      <c r="U23" s="30">
        <v>27</v>
      </c>
      <c r="V23" s="49">
        <v>43849</v>
      </c>
      <c r="W23" s="11">
        <v>97</v>
      </c>
    </row>
    <row r="24" spans="17:23">
      <c r="Q24" s="8">
        <v>42389</v>
      </c>
      <c r="R24" s="2">
        <v>43120</v>
      </c>
      <c r="S24" s="6">
        <v>42</v>
      </c>
      <c r="T24" s="32">
        <v>43485</v>
      </c>
      <c r="U24" s="11">
        <v>30</v>
      </c>
      <c r="V24" s="49">
        <v>43850</v>
      </c>
      <c r="W24" s="30">
        <v>105</v>
      </c>
    </row>
    <row r="25" spans="17:23">
      <c r="Q25" s="8">
        <v>42390</v>
      </c>
      <c r="R25" s="26">
        <v>43121</v>
      </c>
      <c r="S25" s="11">
        <v>48</v>
      </c>
      <c r="T25" s="32">
        <v>43486</v>
      </c>
      <c r="U25" s="6">
        <v>42</v>
      </c>
      <c r="V25" s="49">
        <v>43851</v>
      </c>
      <c r="W25" s="6">
        <v>73</v>
      </c>
    </row>
    <row r="26" spans="17:23">
      <c r="Q26" s="8">
        <v>42391</v>
      </c>
      <c r="R26" s="2">
        <v>43122</v>
      </c>
      <c r="S26" s="6">
        <v>52</v>
      </c>
      <c r="T26" s="32">
        <v>43487</v>
      </c>
      <c r="U26" s="30">
        <v>44</v>
      </c>
      <c r="V26" s="49">
        <v>43852</v>
      </c>
      <c r="W26" s="30">
        <v>124</v>
      </c>
    </row>
    <row r="27" spans="17:23">
      <c r="Q27" s="8">
        <v>42392</v>
      </c>
      <c r="R27" s="2">
        <v>43123</v>
      </c>
      <c r="S27" s="6">
        <v>44</v>
      </c>
      <c r="T27" s="32">
        <v>43488</v>
      </c>
      <c r="U27" s="30">
        <v>27</v>
      </c>
      <c r="V27" s="49">
        <v>43853</v>
      </c>
      <c r="W27" s="30">
        <v>126</v>
      </c>
    </row>
    <row r="28" spans="17:23">
      <c r="Q28" s="8">
        <v>42393</v>
      </c>
      <c r="R28" s="2">
        <v>43124</v>
      </c>
      <c r="S28" s="6">
        <v>73</v>
      </c>
      <c r="T28" s="32">
        <v>43489</v>
      </c>
      <c r="U28" s="30">
        <v>35</v>
      </c>
      <c r="V28" s="49">
        <v>43854</v>
      </c>
      <c r="W28" s="30">
        <v>115</v>
      </c>
    </row>
    <row r="29" spans="17:23">
      <c r="Q29" s="8">
        <v>42394</v>
      </c>
      <c r="R29" s="2">
        <v>43125</v>
      </c>
      <c r="S29" s="6">
        <v>86</v>
      </c>
      <c r="T29" s="32">
        <v>43490</v>
      </c>
      <c r="U29" s="30">
        <v>19</v>
      </c>
      <c r="V29" s="49">
        <v>43855</v>
      </c>
      <c r="W29" s="30">
        <v>101</v>
      </c>
    </row>
    <row r="30" spans="17:23">
      <c r="Q30" s="8">
        <v>42395</v>
      </c>
      <c r="R30" s="2">
        <v>43126</v>
      </c>
      <c r="S30" s="6">
        <v>92</v>
      </c>
      <c r="T30" s="32">
        <v>43491</v>
      </c>
      <c r="U30" s="30">
        <v>24</v>
      </c>
      <c r="V30" s="49">
        <v>43856</v>
      </c>
      <c r="W30" s="11">
        <v>109</v>
      </c>
    </row>
    <row r="31" spans="17:23">
      <c r="Q31" s="8">
        <v>42396</v>
      </c>
      <c r="R31" s="2">
        <v>43127</v>
      </c>
      <c r="S31" s="6">
        <v>129</v>
      </c>
      <c r="T31" s="32">
        <v>43492</v>
      </c>
      <c r="U31" s="11">
        <v>13</v>
      </c>
      <c r="V31" s="49">
        <v>43857</v>
      </c>
      <c r="W31" s="30">
        <v>147</v>
      </c>
    </row>
    <row r="32" spans="17:23">
      <c r="Q32" s="8">
        <v>42397</v>
      </c>
      <c r="R32" s="26">
        <v>43128</v>
      </c>
      <c r="S32" s="11">
        <v>56</v>
      </c>
      <c r="T32" s="32">
        <v>43493</v>
      </c>
      <c r="U32" s="6">
        <v>44</v>
      </c>
      <c r="V32" s="49">
        <v>43858</v>
      </c>
      <c r="W32" s="6">
        <v>107</v>
      </c>
    </row>
    <row r="33" spans="17:23">
      <c r="Q33" s="8">
        <v>42398</v>
      </c>
      <c r="R33" s="2">
        <v>43129</v>
      </c>
      <c r="S33" s="6">
        <v>70</v>
      </c>
      <c r="T33" s="32">
        <v>43494</v>
      </c>
      <c r="U33" s="30">
        <v>28</v>
      </c>
      <c r="V33" s="49">
        <v>43859</v>
      </c>
      <c r="W33" s="30">
        <v>110</v>
      </c>
    </row>
    <row r="34" spans="17:23">
      <c r="Q34" s="8">
        <v>42399</v>
      </c>
      <c r="R34" s="2">
        <v>43130</v>
      </c>
      <c r="S34" s="6">
        <v>40</v>
      </c>
      <c r="T34" s="32">
        <v>43495</v>
      </c>
      <c r="U34" s="30">
        <v>45</v>
      </c>
      <c r="V34" s="49">
        <v>43860</v>
      </c>
      <c r="W34" s="30">
        <v>110</v>
      </c>
    </row>
    <row r="35" spans="17:23">
      <c r="Q35" s="8">
        <v>42400</v>
      </c>
      <c r="R35" s="2">
        <v>43131</v>
      </c>
      <c r="S35" s="6">
        <v>89</v>
      </c>
      <c r="T35" s="32">
        <v>43496</v>
      </c>
      <c r="U35" s="30">
        <v>50</v>
      </c>
      <c r="V35" s="49">
        <v>43861</v>
      </c>
      <c r="W35" s="30">
        <v>82</v>
      </c>
    </row>
    <row r="36" spans="17:23">
      <c r="Q36" s="7"/>
      <c r="R36" s="27"/>
    </row>
    <row r="37" spans="17:23">
      <c r="Q37" s="3" t="s">
        <v>10</v>
      </c>
      <c r="R37" s="5"/>
      <c r="S37" s="5">
        <f>SUM(S5:S35)</f>
        <v>2497</v>
      </c>
      <c r="T37" s="5"/>
      <c r="U37" s="5">
        <f>SUM(U5:U35)</f>
        <v>1180</v>
      </c>
      <c r="V37" s="5"/>
      <c r="W37" s="5">
        <f>SUM(W5:W36)</f>
        <v>3365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W35"/>
  <sheetViews>
    <sheetView showGridLines="0" zoomScaleNormal="100" workbookViewId="0">
      <selection activeCell="V1" sqref="V1:V65536"/>
    </sheetView>
  </sheetViews>
  <sheetFormatPr defaultRowHeight="15"/>
  <cols>
    <col min="1" max="1" width="22" bestFit="1" customWidth="1"/>
    <col min="2" max="2" width="7.28515625" bestFit="1" customWidth="1"/>
    <col min="17" max="17" width="6.7109375" bestFit="1" customWidth="1"/>
    <col min="18" max="18" width="0" hidden="1" customWidth="1"/>
    <col min="20" max="20" width="0" hidden="1" customWidth="1"/>
    <col min="21" max="21" width="8.7109375" customWidth="1"/>
    <col min="22" max="22" width="0" hidden="1" customWidth="1"/>
    <col min="23" max="23" width="8.7109375" customWidth="1"/>
  </cols>
  <sheetData>
    <row r="3" spans="17:23">
      <c r="Q3" s="3" t="s">
        <v>0</v>
      </c>
      <c r="R3" s="9"/>
      <c r="S3" s="9">
        <v>2018</v>
      </c>
      <c r="T3" s="9"/>
      <c r="U3" s="9">
        <v>2019</v>
      </c>
      <c r="V3" s="9"/>
      <c r="W3" s="9">
        <v>2020</v>
      </c>
    </row>
    <row r="4" spans="17:23">
      <c r="Q4" s="1"/>
      <c r="R4" s="10"/>
      <c r="S4" s="10"/>
      <c r="T4" s="10"/>
      <c r="U4" s="10"/>
      <c r="V4" s="10"/>
      <c r="W4" s="10"/>
    </row>
    <row r="5" spans="17:23">
      <c r="Q5" s="8">
        <v>42401</v>
      </c>
      <c r="R5" s="2">
        <v>43132</v>
      </c>
      <c r="S5" s="6">
        <v>83</v>
      </c>
      <c r="T5" s="2">
        <v>43497</v>
      </c>
      <c r="U5" s="6">
        <v>39</v>
      </c>
      <c r="V5" s="49">
        <v>43862</v>
      </c>
      <c r="W5" s="6">
        <v>92</v>
      </c>
    </row>
    <row r="6" spans="17:23">
      <c r="Q6" s="8">
        <v>42402</v>
      </c>
      <c r="R6" s="2">
        <v>43133</v>
      </c>
      <c r="S6" s="6">
        <v>117</v>
      </c>
      <c r="T6" s="2">
        <v>43498</v>
      </c>
      <c r="U6" s="6">
        <v>27</v>
      </c>
      <c r="V6" s="49">
        <v>43863</v>
      </c>
      <c r="W6" s="11">
        <v>42</v>
      </c>
    </row>
    <row r="7" spans="17:23">
      <c r="Q7" s="8">
        <v>42403</v>
      </c>
      <c r="R7" s="2">
        <v>43134</v>
      </c>
      <c r="S7" s="6">
        <v>71</v>
      </c>
      <c r="T7" s="2">
        <v>43499</v>
      </c>
      <c r="U7" s="35">
        <v>51</v>
      </c>
      <c r="V7" s="49">
        <v>43864</v>
      </c>
      <c r="W7" s="50">
        <v>141</v>
      </c>
    </row>
    <row r="8" spans="17:23">
      <c r="Q8" s="8">
        <v>42404</v>
      </c>
      <c r="R8" s="2">
        <v>43135</v>
      </c>
      <c r="S8" s="11">
        <v>69</v>
      </c>
      <c r="T8" s="2">
        <v>43500</v>
      </c>
      <c r="U8" s="30">
        <v>53</v>
      </c>
      <c r="V8" s="49">
        <v>43865</v>
      </c>
      <c r="W8" s="30">
        <v>109</v>
      </c>
    </row>
    <row r="9" spans="17:23">
      <c r="Q9" s="8">
        <v>42405</v>
      </c>
      <c r="R9" s="2">
        <v>43136</v>
      </c>
      <c r="S9" s="6">
        <v>57</v>
      </c>
      <c r="T9" s="2">
        <v>43501</v>
      </c>
      <c r="U9" s="6">
        <v>44</v>
      </c>
      <c r="V9" s="49">
        <v>43866</v>
      </c>
      <c r="W9" s="6">
        <v>146</v>
      </c>
    </row>
    <row r="10" spans="17:23">
      <c r="Q10" s="8">
        <v>42406</v>
      </c>
      <c r="R10" s="2">
        <v>43137</v>
      </c>
      <c r="S10" s="6">
        <v>53</v>
      </c>
      <c r="T10" s="2">
        <v>43502</v>
      </c>
      <c r="U10" s="6">
        <v>55</v>
      </c>
      <c r="V10" s="49">
        <v>43867</v>
      </c>
      <c r="W10" s="6">
        <v>97</v>
      </c>
    </row>
    <row r="11" spans="17:23">
      <c r="Q11" s="8">
        <v>42407</v>
      </c>
      <c r="R11" s="2">
        <v>43138</v>
      </c>
      <c r="S11" s="6">
        <v>49</v>
      </c>
      <c r="T11" s="2">
        <v>43503</v>
      </c>
      <c r="U11" s="6">
        <v>66</v>
      </c>
      <c r="V11" s="49">
        <v>43868</v>
      </c>
      <c r="W11" s="6">
        <v>145</v>
      </c>
    </row>
    <row r="12" spans="17:23">
      <c r="Q12" s="8">
        <v>42408</v>
      </c>
      <c r="R12" s="2">
        <v>43139</v>
      </c>
      <c r="S12" s="6">
        <v>49</v>
      </c>
      <c r="T12" s="2">
        <v>43504</v>
      </c>
      <c r="U12" s="6">
        <v>78</v>
      </c>
      <c r="V12" s="49">
        <v>43869</v>
      </c>
      <c r="W12" s="6">
        <v>202</v>
      </c>
    </row>
    <row r="13" spans="17:23">
      <c r="Q13" s="8">
        <v>42409</v>
      </c>
      <c r="R13" s="2">
        <v>43140</v>
      </c>
      <c r="S13" s="6">
        <v>58</v>
      </c>
      <c r="T13" s="2">
        <v>43505</v>
      </c>
      <c r="U13" s="6">
        <v>42</v>
      </c>
      <c r="V13" s="49">
        <v>43870</v>
      </c>
      <c r="W13" s="11">
        <v>120</v>
      </c>
    </row>
    <row r="14" spans="17:23">
      <c r="Q14" s="8">
        <v>42410</v>
      </c>
      <c r="R14" s="2">
        <v>43141</v>
      </c>
      <c r="S14" s="6">
        <v>41</v>
      </c>
      <c r="T14" s="2">
        <v>43506</v>
      </c>
      <c r="U14" s="11">
        <v>117</v>
      </c>
      <c r="V14" s="49">
        <v>43871</v>
      </c>
      <c r="W14" s="30">
        <v>69</v>
      </c>
    </row>
    <row r="15" spans="17:23">
      <c r="Q15" s="8">
        <v>42411</v>
      </c>
      <c r="R15" s="2">
        <v>43142</v>
      </c>
      <c r="S15" s="11">
        <v>44</v>
      </c>
      <c r="T15" s="2">
        <v>43507</v>
      </c>
      <c r="U15" s="30">
        <v>62</v>
      </c>
      <c r="V15" s="49">
        <v>43872</v>
      </c>
      <c r="W15" s="30">
        <v>70</v>
      </c>
    </row>
    <row r="16" spans="17:23">
      <c r="Q16" s="8">
        <v>42412</v>
      </c>
      <c r="R16" s="2">
        <v>43143</v>
      </c>
      <c r="S16" s="6">
        <v>86</v>
      </c>
      <c r="T16" s="2">
        <v>43508</v>
      </c>
      <c r="U16" s="6">
        <v>65</v>
      </c>
      <c r="V16" s="49">
        <v>43873</v>
      </c>
      <c r="W16" s="6">
        <v>94</v>
      </c>
    </row>
    <row r="17" spans="17:23">
      <c r="Q17" s="8">
        <v>42413</v>
      </c>
      <c r="R17" s="2">
        <v>43144</v>
      </c>
      <c r="S17" s="6">
        <v>74</v>
      </c>
      <c r="T17" s="2">
        <v>43509</v>
      </c>
      <c r="U17" s="6">
        <v>54</v>
      </c>
      <c r="V17" s="49">
        <v>43874</v>
      </c>
      <c r="W17" s="6">
        <v>124</v>
      </c>
    </row>
    <row r="18" spans="17:23">
      <c r="Q18" s="8">
        <v>42414</v>
      </c>
      <c r="R18" s="2">
        <v>43145</v>
      </c>
      <c r="S18" s="6">
        <v>94</v>
      </c>
      <c r="T18" s="2">
        <v>43510</v>
      </c>
      <c r="U18" s="6">
        <v>78</v>
      </c>
      <c r="V18" s="49">
        <v>43875</v>
      </c>
      <c r="W18" s="6">
        <v>155</v>
      </c>
    </row>
    <row r="19" spans="17:23">
      <c r="Q19" s="8">
        <v>42415</v>
      </c>
      <c r="R19" s="2">
        <v>43146</v>
      </c>
      <c r="S19" s="6">
        <v>86</v>
      </c>
      <c r="T19" s="2">
        <v>43511</v>
      </c>
      <c r="U19" s="6">
        <v>80</v>
      </c>
      <c r="V19" s="49">
        <v>43876</v>
      </c>
      <c r="W19" s="6">
        <v>100</v>
      </c>
    </row>
    <row r="20" spans="17:23">
      <c r="Q20" s="8">
        <v>42416</v>
      </c>
      <c r="R20" s="2">
        <v>43147</v>
      </c>
      <c r="S20" s="6">
        <v>82</v>
      </c>
      <c r="T20" s="2">
        <v>43512</v>
      </c>
      <c r="U20" s="6">
        <v>187</v>
      </c>
      <c r="V20" s="49">
        <v>43877</v>
      </c>
      <c r="W20" s="11">
        <v>97</v>
      </c>
    </row>
    <row r="21" spans="17:23">
      <c r="Q21" s="8">
        <v>42417</v>
      </c>
      <c r="R21" s="2">
        <v>43148</v>
      </c>
      <c r="S21" s="6">
        <v>78</v>
      </c>
      <c r="T21" s="2">
        <v>43513</v>
      </c>
      <c r="U21" s="11">
        <v>109</v>
      </c>
      <c r="V21" s="49">
        <v>43878</v>
      </c>
      <c r="W21" s="30">
        <v>122</v>
      </c>
    </row>
    <row r="22" spans="17:23">
      <c r="Q22" s="8">
        <v>42418</v>
      </c>
      <c r="R22" s="2">
        <v>43149</v>
      </c>
      <c r="S22" s="11">
        <v>69</v>
      </c>
      <c r="T22" s="2">
        <v>43514</v>
      </c>
      <c r="U22" s="30">
        <v>145</v>
      </c>
      <c r="V22" s="49">
        <v>43879</v>
      </c>
      <c r="W22" s="30">
        <v>101</v>
      </c>
    </row>
    <row r="23" spans="17:23">
      <c r="Q23" s="8">
        <v>42419</v>
      </c>
      <c r="R23" s="2">
        <v>43150</v>
      </c>
      <c r="S23" s="6">
        <v>96</v>
      </c>
      <c r="T23" s="2">
        <v>43515</v>
      </c>
      <c r="U23" s="6">
        <v>113</v>
      </c>
      <c r="V23" s="49">
        <v>43880</v>
      </c>
      <c r="W23" s="6">
        <v>114</v>
      </c>
    </row>
    <row r="24" spans="17:23">
      <c r="Q24" s="8">
        <v>42420</v>
      </c>
      <c r="R24" s="2">
        <v>43151</v>
      </c>
      <c r="S24" s="6">
        <v>130</v>
      </c>
      <c r="T24" s="2">
        <v>43516</v>
      </c>
      <c r="U24" s="6">
        <v>86</v>
      </c>
      <c r="V24" s="49">
        <v>43881</v>
      </c>
      <c r="W24" s="6">
        <v>149</v>
      </c>
    </row>
    <row r="25" spans="17:23">
      <c r="Q25" s="8">
        <v>42421</v>
      </c>
      <c r="R25" s="2">
        <v>43152</v>
      </c>
      <c r="S25" s="6">
        <v>92</v>
      </c>
      <c r="T25" s="2">
        <v>43517</v>
      </c>
      <c r="U25" s="6">
        <v>31</v>
      </c>
      <c r="V25" s="49">
        <v>43882</v>
      </c>
      <c r="W25" s="6">
        <v>113</v>
      </c>
    </row>
    <row r="26" spans="17:23">
      <c r="Q26" s="8">
        <v>42422</v>
      </c>
      <c r="R26" s="2">
        <v>43153</v>
      </c>
      <c r="S26" s="6">
        <v>97</v>
      </c>
      <c r="T26" s="2">
        <v>43518</v>
      </c>
      <c r="U26" s="6">
        <v>34</v>
      </c>
      <c r="V26" s="49">
        <v>43883</v>
      </c>
      <c r="W26" s="6">
        <v>96</v>
      </c>
    </row>
    <row r="27" spans="17:23">
      <c r="Q27" s="8">
        <v>42423</v>
      </c>
      <c r="R27" s="2">
        <v>43154</v>
      </c>
      <c r="S27" s="6">
        <v>104</v>
      </c>
      <c r="T27" s="2">
        <v>43519</v>
      </c>
      <c r="U27" s="6">
        <v>59</v>
      </c>
      <c r="V27" s="49">
        <v>43884</v>
      </c>
      <c r="W27" s="11">
        <v>62</v>
      </c>
    </row>
    <row r="28" spans="17:23">
      <c r="Q28" s="8">
        <v>42424</v>
      </c>
      <c r="R28" s="2">
        <v>43155</v>
      </c>
      <c r="S28" s="6">
        <v>48</v>
      </c>
      <c r="T28" s="2">
        <v>43520</v>
      </c>
      <c r="U28" s="11">
        <v>123</v>
      </c>
      <c r="V28" s="49">
        <v>43885</v>
      </c>
      <c r="W28" s="30">
        <v>142</v>
      </c>
    </row>
    <row r="29" spans="17:23">
      <c r="Q29" s="8">
        <v>42425</v>
      </c>
      <c r="R29" s="2">
        <v>43156</v>
      </c>
      <c r="S29" s="11">
        <v>26</v>
      </c>
      <c r="T29" s="2">
        <v>43521</v>
      </c>
      <c r="U29" s="30">
        <v>94</v>
      </c>
      <c r="V29" s="49">
        <v>43886</v>
      </c>
      <c r="W29" s="30">
        <v>120</v>
      </c>
    </row>
    <row r="30" spans="17:23">
      <c r="Q30" s="8">
        <v>42426</v>
      </c>
      <c r="R30" s="2">
        <v>43157</v>
      </c>
      <c r="S30" s="6">
        <v>47</v>
      </c>
      <c r="T30" s="2">
        <v>43522</v>
      </c>
      <c r="U30" s="6">
        <v>149</v>
      </c>
      <c r="V30" s="49">
        <v>43887</v>
      </c>
      <c r="W30" s="6">
        <v>117</v>
      </c>
    </row>
    <row r="31" spans="17:23">
      <c r="Q31" s="8">
        <v>42427</v>
      </c>
      <c r="R31" s="2">
        <v>43158</v>
      </c>
      <c r="S31" s="6">
        <v>43</v>
      </c>
      <c r="T31" s="2">
        <v>43523</v>
      </c>
      <c r="U31" s="6">
        <v>200</v>
      </c>
      <c r="V31" s="49">
        <v>43888</v>
      </c>
      <c r="W31" s="6">
        <v>123</v>
      </c>
    </row>
    <row r="32" spans="17:23">
      <c r="Q32" s="8">
        <v>42428</v>
      </c>
      <c r="R32" s="2">
        <v>43159</v>
      </c>
      <c r="S32" s="6">
        <v>40</v>
      </c>
      <c r="T32" s="2">
        <v>43524</v>
      </c>
      <c r="U32" s="6">
        <v>148</v>
      </c>
      <c r="V32" s="49">
        <v>43889</v>
      </c>
      <c r="W32" s="6">
        <v>142</v>
      </c>
    </row>
    <row r="33" spans="17:23">
      <c r="Q33" s="8">
        <v>42429</v>
      </c>
      <c r="R33" s="2"/>
      <c r="S33" s="28"/>
      <c r="T33" s="2"/>
      <c r="U33" s="28"/>
      <c r="V33" s="49">
        <v>43890</v>
      </c>
      <c r="W33" s="30">
        <v>98</v>
      </c>
    </row>
    <row r="34" spans="17:23">
      <c r="Q34" s="7"/>
    </row>
    <row r="35" spans="17:23">
      <c r="Q35" s="3" t="s">
        <v>10</v>
      </c>
      <c r="R35" s="5"/>
      <c r="S35" s="5">
        <f>SUM(S5:S33)</f>
        <v>1983</v>
      </c>
      <c r="T35" s="5"/>
      <c r="U35" s="5">
        <f>SUM(U5:U33)</f>
        <v>2389</v>
      </c>
      <c r="V35" s="5"/>
      <c r="W35" s="5">
        <f>SUM(W5:W33)</f>
        <v>3302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Z37"/>
  <sheetViews>
    <sheetView showGridLines="0" zoomScaleNormal="100" workbookViewId="0">
      <selection activeCell="Z3" sqref="Z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13.5703125" hidden="1" customWidth="1"/>
    <col min="19" max="19" width="9.28515625" hidden="1" customWidth="1"/>
    <col min="20" max="20" width="8.7109375" customWidth="1"/>
    <col min="21" max="21" width="9.28515625" hidden="1" customWidth="1"/>
    <col min="22" max="22" width="8.7109375" customWidth="1"/>
    <col min="23" max="23" width="9.28515625" hidden="1" customWidth="1"/>
    <col min="24" max="24" width="8.7109375" customWidth="1"/>
    <col min="25" max="25" width="0" hidden="1" customWidth="1"/>
    <col min="26" max="26" width="8.7109375" customWidth="1"/>
  </cols>
  <sheetData>
    <row r="3" spans="17:26">
      <c r="Q3" s="3" t="s">
        <v>0</v>
      </c>
      <c r="S3" s="9"/>
      <c r="T3" s="9">
        <v>2017</v>
      </c>
      <c r="U3" s="9"/>
      <c r="V3" s="9">
        <v>2018</v>
      </c>
      <c r="W3" s="9"/>
      <c r="X3" s="9">
        <v>2019</v>
      </c>
      <c r="Y3" s="51"/>
      <c r="Z3" s="9">
        <v>2020</v>
      </c>
    </row>
    <row r="4" spans="17:26">
      <c r="Q4" s="1"/>
      <c r="S4" s="10"/>
      <c r="T4" s="10"/>
      <c r="U4" s="10"/>
      <c r="V4" s="10"/>
      <c r="W4" s="10"/>
      <c r="X4" s="10"/>
      <c r="Y4" s="52"/>
      <c r="Z4" s="10"/>
    </row>
    <row r="5" spans="17:26">
      <c r="Q5" s="8">
        <v>42430</v>
      </c>
      <c r="S5" s="13">
        <v>42795</v>
      </c>
      <c r="T5" s="19">
        <v>152</v>
      </c>
      <c r="U5" s="13">
        <v>43160</v>
      </c>
      <c r="V5" s="19">
        <v>50</v>
      </c>
      <c r="W5" s="32">
        <v>43525</v>
      </c>
      <c r="X5" s="36">
        <v>111</v>
      </c>
      <c r="Y5" s="53" t="s">
        <v>32</v>
      </c>
      <c r="Z5" s="37">
        <v>120</v>
      </c>
    </row>
    <row r="6" spans="17:26">
      <c r="Q6" s="8">
        <v>42431</v>
      </c>
      <c r="S6" s="13">
        <v>42796</v>
      </c>
      <c r="T6" s="19">
        <v>89</v>
      </c>
      <c r="U6" s="13">
        <v>43161</v>
      </c>
      <c r="V6" s="19">
        <v>53</v>
      </c>
      <c r="W6" s="32">
        <v>43526</v>
      </c>
      <c r="X6" s="36">
        <v>189</v>
      </c>
      <c r="Y6" s="53" t="s">
        <v>33</v>
      </c>
      <c r="Z6" s="36">
        <v>157</v>
      </c>
    </row>
    <row r="7" spans="17:26">
      <c r="Q7" s="8">
        <v>42432</v>
      </c>
      <c r="S7" s="13">
        <v>42797</v>
      </c>
      <c r="T7" s="19">
        <v>154</v>
      </c>
      <c r="U7" s="13">
        <v>43162</v>
      </c>
      <c r="V7" s="19">
        <v>38</v>
      </c>
      <c r="W7" s="32">
        <v>43527</v>
      </c>
      <c r="X7" s="37">
        <v>73</v>
      </c>
      <c r="Y7" s="53" t="s">
        <v>34</v>
      </c>
      <c r="Z7" s="54">
        <v>112</v>
      </c>
    </row>
    <row r="8" spans="17:26">
      <c r="Q8" s="8">
        <v>42433</v>
      </c>
      <c r="S8" s="13">
        <v>42798</v>
      </c>
      <c r="T8" s="19">
        <v>98</v>
      </c>
      <c r="U8" s="13">
        <v>43163</v>
      </c>
      <c r="V8" s="20">
        <v>41</v>
      </c>
      <c r="W8" s="32">
        <v>43528</v>
      </c>
      <c r="X8" s="36">
        <v>129</v>
      </c>
      <c r="Y8" s="53" t="s">
        <v>35</v>
      </c>
      <c r="Z8" s="36">
        <v>162</v>
      </c>
    </row>
    <row r="9" spans="17:26">
      <c r="Q9" s="8">
        <v>42434</v>
      </c>
      <c r="S9" s="13">
        <v>42799</v>
      </c>
      <c r="T9" s="20">
        <v>215</v>
      </c>
      <c r="U9" s="13">
        <v>43164</v>
      </c>
      <c r="V9" s="19">
        <v>74</v>
      </c>
      <c r="W9" s="32">
        <v>43529</v>
      </c>
      <c r="X9" s="36">
        <v>43</v>
      </c>
      <c r="Y9" s="53" t="s">
        <v>36</v>
      </c>
      <c r="Z9" s="36">
        <v>181</v>
      </c>
    </row>
    <row r="10" spans="17:26">
      <c r="Q10" s="8">
        <v>42435</v>
      </c>
      <c r="S10" s="13">
        <v>42800</v>
      </c>
      <c r="T10" s="19">
        <v>149</v>
      </c>
      <c r="U10" s="13">
        <v>43165</v>
      </c>
      <c r="V10" s="19">
        <v>84</v>
      </c>
      <c r="W10" s="32">
        <v>43530</v>
      </c>
      <c r="X10" s="36">
        <v>125</v>
      </c>
      <c r="Y10" s="53" t="s">
        <v>37</v>
      </c>
      <c r="Z10" s="36">
        <v>151</v>
      </c>
    </row>
    <row r="11" spans="17:26">
      <c r="Q11" s="8">
        <v>42436</v>
      </c>
      <c r="S11" s="13">
        <v>42801</v>
      </c>
      <c r="T11" s="19">
        <v>89</v>
      </c>
      <c r="U11" s="13">
        <v>43166</v>
      </c>
      <c r="V11" s="19">
        <v>55</v>
      </c>
      <c r="W11" s="32">
        <v>43531</v>
      </c>
      <c r="X11" s="36">
        <v>138</v>
      </c>
      <c r="Y11" s="53" t="s">
        <v>38</v>
      </c>
      <c r="Z11" s="36">
        <v>106</v>
      </c>
    </row>
    <row r="12" spans="17:26">
      <c r="Q12" s="8">
        <v>42437</v>
      </c>
      <c r="S12" s="13">
        <v>42802</v>
      </c>
      <c r="T12" s="19">
        <v>155</v>
      </c>
      <c r="U12" s="13">
        <v>43167</v>
      </c>
      <c r="V12" s="19">
        <v>64</v>
      </c>
      <c r="W12" s="32">
        <v>43532</v>
      </c>
      <c r="X12" s="36">
        <v>105</v>
      </c>
      <c r="Y12" s="53" t="s">
        <v>39</v>
      </c>
      <c r="Z12" s="37">
        <v>257</v>
      </c>
    </row>
    <row r="13" spans="17:26">
      <c r="Q13" s="8">
        <v>42438</v>
      </c>
      <c r="S13" s="13">
        <v>42803</v>
      </c>
      <c r="T13" s="19">
        <v>199</v>
      </c>
      <c r="U13" s="13">
        <v>43168</v>
      </c>
      <c r="V13" s="19">
        <v>58</v>
      </c>
      <c r="W13" s="32">
        <v>43533</v>
      </c>
      <c r="X13" s="36">
        <v>74</v>
      </c>
      <c r="Y13" s="53" t="s">
        <v>40</v>
      </c>
      <c r="Z13" s="36">
        <v>185</v>
      </c>
    </row>
    <row r="14" spans="17:26">
      <c r="Q14" s="8">
        <v>42439</v>
      </c>
      <c r="S14" s="13">
        <v>42804</v>
      </c>
      <c r="T14" s="19">
        <v>147</v>
      </c>
      <c r="U14" s="13">
        <v>43169</v>
      </c>
      <c r="V14" s="19">
        <v>124</v>
      </c>
      <c r="W14" s="32">
        <v>43534</v>
      </c>
      <c r="X14" s="37">
        <v>53</v>
      </c>
      <c r="Y14" s="53" t="s">
        <v>41</v>
      </c>
      <c r="Z14" s="54">
        <v>172</v>
      </c>
    </row>
    <row r="15" spans="17:26">
      <c r="Q15" s="8">
        <v>42440</v>
      </c>
      <c r="S15" s="13">
        <v>42805</v>
      </c>
      <c r="T15" s="19">
        <v>148</v>
      </c>
      <c r="U15" s="13">
        <v>43170</v>
      </c>
      <c r="V15" s="20">
        <v>140</v>
      </c>
      <c r="W15" s="32">
        <v>43535</v>
      </c>
      <c r="X15" s="36">
        <v>169</v>
      </c>
      <c r="Y15" s="53" t="s">
        <v>42</v>
      </c>
      <c r="Z15" s="36">
        <v>129</v>
      </c>
    </row>
    <row r="16" spans="17:26">
      <c r="Q16" s="8">
        <v>42441</v>
      </c>
      <c r="S16" s="13">
        <v>42806</v>
      </c>
      <c r="T16" s="20">
        <v>110</v>
      </c>
      <c r="U16" s="13">
        <v>43171</v>
      </c>
      <c r="V16" s="19">
        <v>156</v>
      </c>
      <c r="W16" s="32">
        <v>43536</v>
      </c>
      <c r="X16" s="36">
        <v>113</v>
      </c>
      <c r="Y16" s="53" t="s">
        <v>43</v>
      </c>
      <c r="Z16" s="36">
        <v>89</v>
      </c>
    </row>
    <row r="17" spans="17:26">
      <c r="Q17" s="8">
        <v>42442</v>
      </c>
      <c r="S17" s="13">
        <v>42807</v>
      </c>
      <c r="T17" s="19">
        <v>155</v>
      </c>
      <c r="U17" s="13">
        <v>43172</v>
      </c>
      <c r="V17" s="19">
        <v>89</v>
      </c>
      <c r="W17" s="32">
        <v>43537</v>
      </c>
      <c r="X17" s="36">
        <v>127</v>
      </c>
      <c r="Y17" s="53" t="s">
        <v>44</v>
      </c>
      <c r="Z17" s="36">
        <v>104</v>
      </c>
    </row>
    <row r="18" spans="17:26">
      <c r="Q18" s="8">
        <v>42443</v>
      </c>
      <c r="S18" s="13">
        <v>42808</v>
      </c>
      <c r="T18" s="19">
        <v>210</v>
      </c>
      <c r="U18" s="13">
        <v>43173</v>
      </c>
      <c r="V18" s="19">
        <v>93</v>
      </c>
      <c r="W18" s="32">
        <v>43538</v>
      </c>
      <c r="X18" s="36">
        <v>111</v>
      </c>
      <c r="Y18" s="53" t="s">
        <v>45</v>
      </c>
      <c r="Z18" s="36">
        <v>123</v>
      </c>
    </row>
    <row r="19" spans="17:26">
      <c r="Q19" s="8">
        <v>42444</v>
      </c>
      <c r="S19" s="13">
        <v>42809</v>
      </c>
      <c r="T19" s="19">
        <v>154</v>
      </c>
      <c r="U19" s="13">
        <v>43174</v>
      </c>
      <c r="V19" s="19">
        <v>127</v>
      </c>
      <c r="W19" s="32">
        <v>43539</v>
      </c>
      <c r="X19" s="36">
        <v>114</v>
      </c>
      <c r="Y19" s="53" t="s">
        <v>46</v>
      </c>
      <c r="Z19" s="37">
        <v>139</v>
      </c>
    </row>
    <row r="20" spans="17:26">
      <c r="Q20" s="8">
        <v>42445</v>
      </c>
      <c r="S20" s="13">
        <v>42810</v>
      </c>
      <c r="T20" s="19">
        <v>73</v>
      </c>
      <c r="U20" s="13">
        <v>43175</v>
      </c>
      <c r="V20" s="19">
        <v>68</v>
      </c>
      <c r="W20" s="32">
        <v>43540</v>
      </c>
      <c r="X20" s="36">
        <v>86</v>
      </c>
      <c r="Y20" s="53" t="s">
        <v>47</v>
      </c>
      <c r="Z20" s="36">
        <v>135</v>
      </c>
    </row>
    <row r="21" spans="17:26">
      <c r="Q21" s="8">
        <v>42446</v>
      </c>
      <c r="S21" s="13">
        <v>42811</v>
      </c>
      <c r="T21" s="19">
        <v>156</v>
      </c>
      <c r="U21" s="13">
        <v>43176</v>
      </c>
      <c r="V21" s="19">
        <v>61</v>
      </c>
      <c r="W21" s="32">
        <v>43541</v>
      </c>
      <c r="X21" s="37">
        <v>140</v>
      </c>
      <c r="Y21" s="53" t="s">
        <v>48</v>
      </c>
      <c r="Z21" s="54">
        <v>253</v>
      </c>
    </row>
    <row r="22" spans="17:26">
      <c r="Q22" s="8">
        <v>42447</v>
      </c>
      <c r="S22" s="13">
        <v>42812</v>
      </c>
      <c r="T22" s="19">
        <v>59</v>
      </c>
      <c r="U22" s="13">
        <v>43177</v>
      </c>
      <c r="V22" s="20">
        <v>67</v>
      </c>
      <c r="W22" s="32">
        <v>43542</v>
      </c>
      <c r="X22" s="36">
        <v>136</v>
      </c>
      <c r="Y22" s="53" t="s">
        <v>49</v>
      </c>
      <c r="Z22" s="36">
        <v>290</v>
      </c>
    </row>
    <row r="23" spans="17:26">
      <c r="Q23" s="8">
        <v>42448</v>
      </c>
      <c r="S23" s="13">
        <v>42813</v>
      </c>
      <c r="T23" s="20">
        <v>154</v>
      </c>
      <c r="U23" s="13">
        <v>43178</v>
      </c>
      <c r="V23" s="19">
        <v>188</v>
      </c>
      <c r="W23" s="32">
        <v>43543</v>
      </c>
      <c r="X23" s="36">
        <v>186</v>
      </c>
      <c r="Y23" s="53" t="s">
        <v>50</v>
      </c>
      <c r="Z23" s="36">
        <v>239</v>
      </c>
    </row>
    <row r="24" spans="17:26">
      <c r="Q24" s="8">
        <v>42449</v>
      </c>
      <c r="S24" s="13">
        <v>42814</v>
      </c>
      <c r="T24" s="19">
        <v>134</v>
      </c>
      <c r="U24" s="13">
        <v>43179</v>
      </c>
      <c r="V24" s="19">
        <v>94</v>
      </c>
      <c r="W24" s="32">
        <v>43544</v>
      </c>
      <c r="X24" s="36">
        <v>193</v>
      </c>
      <c r="Y24" s="53" t="s">
        <v>51</v>
      </c>
      <c r="Z24" s="36">
        <v>207</v>
      </c>
    </row>
    <row r="25" spans="17:26">
      <c r="Q25" s="8">
        <v>42450</v>
      </c>
      <c r="S25" s="13">
        <v>42815</v>
      </c>
      <c r="T25" s="19">
        <v>214</v>
      </c>
      <c r="U25" s="13">
        <v>43180</v>
      </c>
      <c r="V25" s="19">
        <v>157</v>
      </c>
      <c r="W25" s="32">
        <v>43545</v>
      </c>
      <c r="X25" s="36">
        <v>193</v>
      </c>
      <c r="Y25" s="53" t="s">
        <v>52</v>
      </c>
      <c r="Z25" s="36">
        <v>143</v>
      </c>
    </row>
    <row r="26" spans="17:26">
      <c r="Q26" s="8">
        <v>42451</v>
      </c>
      <c r="S26" s="13">
        <v>42816</v>
      </c>
      <c r="T26" s="19">
        <v>366</v>
      </c>
      <c r="U26" s="13">
        <v>43181</v>
      </c>
      <c r="V26" s="19">
        <v>106</v>
      </c>
      <c r="W26" s="32">
        <v>43546</v>
      </c>
      <c r="X26" s="36">
        <v>266</v>
      </c>
      <c r="Y26" s="53" t="s">
        <v>53</v>
      </c>
      <c r="Z26" s="37">
        <v>101</v>
      </c>
    </row>
    <row r="27" spans="17:26">
      <c r="Q27" s="8">
        <v>42452</v>
      </c>
      <c r="S27" s="13">
        <v>42817</v>
      </c>
      <c r="T27" s="19">
        <v>308</v>
      </c>
      <c r="U27" s="13">
        <v>43182</v>
      </c>
      <c r="V27" s="19">
        <v>132</v>
      </c>
      <c r="W27" s="32">
        <v>43547</v>
      </c>
      <c r="X27" s="36">
        <v>433</v>
      </c>
      <c r="Y27" s="53" t="s">
        <v>54</v>
      </c>
      <c r="Z27" s="36">
        <v>153</v>
      </c>
    </row>
    <row r="28" spans="17:26">
      <c r="Q28" s="8">
        <v>42453</v>
      </c>
      <c r="S28" s="13">
        <v>42818</v>
      </c>
      <c r="T28" s="19">
        <v>347</v>
      </c>
      <c r="U28" s="13">
        <v>43183</v>
      </c>
      <c r="V28" s="19">
        <v>218</v>
      </c>
      <c r="W28" s="32">
        <v>43548</v>
      </c>
      <c r="X28" s="37">
        <v>237</v>
      </c>
      <c r="Y28" s="53" t="s">
        <v>55</v>
      </c>
      <c r="Z28" s="54">
        <v>206</v>
      </c>
    </row>
    <row r="29" spans="17:26">
      <c r="Q29" s="8">
        <v>42454</v>
      </c>
      <c r="S29" s="13">
        <v>42819</v>
      </c>
      <c r="T29" s="19">
        <v>209</v>
      </c>
      <c r="U29" s="13">
        <v>43184</v>
      </c>
      <c r="V29" s="20">
        <v>355</v>
      </c>
      <c r="W29" s="32">
        <v>43549</v>
      </c>
      <c r="X29" s="36">
        <v>129</v>
      </c>
      <c r="Y29" s="53" t="s">
        <v>56</v>
      </c>
      <c r="Z29" s="36">
        <v>199</v>
      </c>
    </row>
    <row r="30" spans="17:26">
      <c r="Q30" s="8">
        <v>42455</v>
      </c>
      <c r="S30" s="13">
        <v>42820</v>
      </c>
      <c r="T30" s="20">
        <v>526</v>
      </c>
      <c r="U30" s="13">
        <v>43185</v>
      </c>
      <c r="V30" s="19">
        <v>183</v>
      </c>
      <c r="W30" s="32">
        <v>43550</v>
      </c>
      <c r="X30" s="36">
        <v>116</v>
      </c>
      <c r="Y30" s="53" t="s">
        <v>57</v>
      </c>
      <c r="Z30" s="36">
        <v>192</v>
      </c>
    </row>
    <row r="31" spans="17:26">
      <c r="Q31" s="8">
        <v>42456</v>
      </c>
      <c r="S31" s="13">
        <v>42821</v>
      </c>
      <c r="T31" s="19">
        <v>449</v>
      </c>
      <c r="U31" s="13">
        <v>43186</v>
      </c>
      <c r="V31" s="19">
        <v>192</v>
      </c>
      <c r="W31" s="32">
        <v>43551</v>
      </c>
      <c r="X31" s="36">
        <v>178</v>
      </c>
      <c r="Y31" s="53" t="s">
        <v>58</v>
      </c>
      <c r="Z31" s="36">
        <v>227</v>
      </c>
    </row>
    <row r="32" spans="17:26">
      <c r="Q32" s="8">
        <v>42457</v>
      </c>
      <c r="S32" s="13">
        <v>42822</v>
      </c>
      <c r="T32" s="19">
        <v>435</v>
      </c>
      <c r="U32" s="13">
        <v>43187</v>
      </c>
      <c r="V32" s="19">
        <v>198</v>
      </c>
      <c r="W32" s="32">
        <v>43552</v>
      </c>
      <c r="X32" s="36">
        <v>304</v>
      </c>
      <c r="Y32" s="53" t="s">
        <v>59</v>
      </c>
      <c r="Z32" s="36">
        <v>508</v>
      </c>
    </row>
    <row r="33" spans="17:26">
      <c r="Q33" s="8">
        <v>42458</v>
      </c>
      <c r="S33" s="13">
        <v>42823</v>
      </c>
      <c r="T33" s="19">
        <v>237</v>
      </c>
      <c r="U33" s="13">
        <v>43188</v>
      </c>
      <c r="V33" s="19">
        <v>49</v>
      </c>
      <c r="W33" s="32">
        <v>43553</v>
      </c>
      <c r="X33" s="36">
        <v>284</v>
      </c>
      <c r="Y33" s="53" t="s">
        <v>60</v>
      </c>
      <c r="Z33" s="37">
        <v>21</v>
      </c>
    </row>
    <row r="34" spans="17:26">
      <c r="Q34" s="8">
        <v>42459</v>
      </c>
      <c r="S34" s="13">
        <v>42824</v>
      </c>
      <c r="T34" s="19">
        <v>246</v>
      </c>
      <c r="U34" s="13">
        <v>43189</v>
      </c>
      <c r="V34" s="19">
        <v>88</v>
      </c>
      <c r="W34" s="32">
        <v>43554</v>
      </c>
      <c r="X34" s="36">
        <v>600</v>
      </c>
      <c r="Y34" s="53" t="s">
        <v>61</v>
      </c>
      <c r="Z34" s="36">
        <v>98</v>
      </c>
    </row>
    <row r="35" spans="17:26">
      <c r="Q35" s="8">
        <v>42460</v>
      </c>
      <c r="S35" s="13">
        <v>42825</v>
      </c>
      <c r="T35" s="19">
        <v>487</v>
      </c>
      <c r="U35" s="13">
        <v>43190</v>
      </c>
      <c r="V35" s="19">
        <v>136</v>
      </c>
      <c r="W35" s="32">
        <v>43555</v>
      </c>
      <c r="X35" s="37">
        <v>260</v>
      </c>
      <c r="Y35" s="53" t="s">
        <v>62</v>
      </c>
      <c r="Z35" s="54">
        <v>61</v>
      </c>
    </row>
    <row r="36" spans="17:26">
      <c r="Q36" s="7"/>
      <c r="Y36" s="55"/>
    </row>
    <row r="37" spans="17:26">
      <c r="Q37" s="3" t="s">
        <v>10</v>
      </c>
      <c r="S37" s="5"/>
      <c r="T37" s="5">
        <f>SUM(T5:T35)</f>
        <v>6624</v>
      </c>
      <c r="U37" s="5"/>
      <c r="V37" s="5">
        <f>SUM(V5:V35)</f>
        <v>3538</v>
      </c>
      <c r="W37" s="5"/>
      <c r="X37" s="5">
        <f>SUM(X5:X35)</f>
        <v>5415</v>
      </c>
      <c r="Y37" s="56"/>
      <c r="Z37" s="5">
        <f>SUM(Z5:Z35)</f>
        <v>5220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Y36"/>
  <sheetViews>
    <sheetView showGridLines="0" zoomScaleNormal="100" workbookViewId="0">
      <selection activeCell="Y1" sqref="Y1:Y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14" hidden="1" customWidth="1"/>
    <col min="23" max="23" width="8.7109375" customWidth="1"/>
    <col min="24" max="24" width="0" hidden="1" customWidth="1"/>
    <col min="25" max="25" width="8.7109375" customWidth="1"/>
  </cols>
  <sheetData>
    <row r="3" spans="17:25">
      <c r="Q3" s="3" t="s">
        <v>0</v>
      </c>
      <c r="R3" s="21"/>
      <c r="S3" s="3">
        <v>2017</v>
      </c>
      <c r="T3" s="21"/>
      <c r="U3" s="9">
        <v>2018</v>
      </c>
      <c r="V3" s="21"/>
      <c r="W3" s="9">
        <v>2019</v>
      </c>
      <c r="X3" s="57"/>
      <c r="Y3" s="9">
        <v>2020</v>
      </c>
    </row>
    <row r="4" spans="17:25">
      <c r="Q4" s="1"/>
      <c r="R4" s="10"/>
      <c r="S4" s="1"/>
      <c r="T4" s="10"/>
      <c r="U4" s="10"/>
      <c r="V4" s="10"/>
      <c r="W4" s="10"/>
      <c r="X4" s="52"/>
      <c r="Y4" s="10"/>
    </row>
    <row r="5" spans="17:25">
      <c r="Q5" s="8">
        <v>42461</v>
      </c>
      <c r="R5" s="13">
        <v>42826</v>
      </c>
      <c r="S5" s="4">
        <v>732</v>
      </c>
      <c r="T5" s="13">
        <v>43191</v>
      </c>
      <c r="U5" s="29">
        <v>15</v>
      </c>
      <c r="V5" s="38">
        <v>43556</v>
      </c>
      <c r="W5" s="39">
        <v>349</v>
      </c>
      <c r="X5" s="53" t="s">
        <v>63</v>
      </c>
      <c r="Y5" s="39">
        <v>61</v>
      </c>
    </row>
    <row r="6" spans="17:25">
      <c r="Q6" s="8">
        <v>42462</v>
      </c>
      <c r="R6" s="13">
        <v>42827</v>
      </c>
      <c r="S6" s="22">
        <v>532</v>
      </c>
      <c r="T6" s="13">
        <v>43192</v>
      </c>
      <c r="U6" s="24">
        <v>96</v>
      </c>
      <c r="V6" s="38">
        <v>43557</v>
      </c>
      <c r="W6" s="10">
        <v>263</v>
      </c>
      <c r="X6" s="53" t="s">
        <v>64</v>
      </c>
      <c r="Y6" s="10">
        <v>92</v>
      </c>
    </row>
    <row r="7" spans="17:25">
      <c r="Q7" s="8">
        <v>42463</v>
      </c>
      <c r="R7" s="13">
        <v>42828</v>
      </c>
      <c r="S7" s="4">
        <v>369</v>
      </c>
      <c r="T7" s="13">
        <v>43193</v>
      </c>
      <c r="U7" s="24">
        <v>192</v>
      </c>
      <c r="V7" s="38">
        <v>43558</v>
      </c>
      <c r="W7" s="10">
        <v>325</v>
      </c>
      <c r="X7" s="53" t="s">
        <v>65</v>
      </c>
      <c r="Y7" s="10">
        <v>69</v>
      </c>
    </row>
    <row r="8" spans="17:25">
      <c r="Q8" s="8">
        <v>42464</v>
      </c>
      <c r="R8" s="13">
        <v>42829</v>
      </c>
      <c r="S8" s="4">
        <v>438</v>
      </c>
      <c r="T8" s="13">
        <v>43194</v>
      </c>
      <c r="U8" s="24">
        <v>530</v>
      </c>
      <c r="V8" s="38">
        <v>43559</v>
      </c>
      <c r="W8" s="10">
        <v>378</v>
      </c>
      <c r="X8" s="53" t="s">
        <v>66</v>
      </c>
      <c r="Y8" s="10">
        <v>114</v>
      </c>
    </row>
    <row r="9" spans="17:25">
      <c r="Q9" s="8">
        <v>42465</v>
      </c>
      <c r="R9" s="13">
        <v>42830</v>
      </c>
      <c r="S9" s="4">
        <v>277</v>
      </c>
      <c r="T9" s="13">
        <v>43195</v>
      </c>
      <c r="U9" s="24">
        <v>410</v>
      </c>
      <c r="V9" s="38">
        <v>43560</v>
      </c>
      <c r="W9" s="10">
        <v>433</v>
      </c>
      <c r="X9" s="53" t="s">
        <v>67</v>
      </c>
      <c r="Y9" s="40">
        <v>301</v>
      </c>
    </row>
    <row r="10" spans="17:25">
      <c r="Q10" s="8">
        <v>42466</v>
      </c>
      <c r="R10" s="13">
        <v>42831</v>
      </c>
      <c r="S10" s="4">
        <v>232</v>
      </c>
      <c r="T10" s="13">
        <v>43196</v>
      </c>
      <c r="U10" s="24">
        <v>295</v>
      </c>
      <c r="V10" s="38">
        <v>43561</v>
      </c>
      <c r="W10" s="10">
        <v>599</v>
      </c>
      <c r="X10" s="53" t="s">
        <v>68</v>
      </c>
      <c r="Y10" s="10">
        <v>223</v>
      </c>
    </row>
    <row r="11" spans="17:25">
      <c r="Q11" s="8">
        <v>42467</v>
      </c>
      <c r="R11" s="13">
        <v>42832</v>
      </c>
      <c r="S11" s="4">
        <v>293</v>
      </c>
      <c r="T11" s="13">
        <v>43197</v>
      </c>
      <c r="U11" s="24">
        <v>571</v>
      </c>
      <c r="V11" s="38">
        <v>43562</v>
      </c>
      <c r="W11" s="40">
        <v>613</v>
      </c>
      <c r="X11" s="53" t="s">
        <v>69</v>
      </c>
      <c r="Y11" s="39">
        <v>287</v>
      </c>
    </row>
    <row r="12" spans="17:25">
      <c r="Q12" s="8">
        <v>42468</v>
      </c>
      <c r="R12" s="13">
        <v>42833</v>
      </c>
      <c r="S12" s="4">
        <v>511</v>
      </c>
      <c r="T12" s="13">
        <v>43198</v>
      </c>
      <c r="U12" s="29">
        <v>781</v>
      </c>
      <c r="V12" s="38">
        <v>43563</v>
      </c>
      <c r="W12" s="39">
        <v>327</v>
      </c>
      <c r="X12" s="53" t="s">
        <v>70</v>
      </c>
      <c r="Y12" s="39">
        <v>342</v>
      </c>
    </row>
    <row r="13" spans="17:25">
      <c r="Q13" s="8">
        <v>42469</v>
      </c>
      <c r="R13" s="13">
        <v>42834</v>
      </c>
      <c r="S13" s="22">
        <v>490</v>
      </c>
      <c r="T13" s="13">
        <v>43199</v>
      </c>
      <c r="U13" s="24">
        <v>578</v>
      </c>
      <c r="V13" s="38">
        <v>43564</v>
      </c>
      <c r="W13" s="10">
        <v>271</v>
      </c>
      <c r="X13" s="53" t="s">
        <v>71</v>
      </c>
      <c r="Y13" s="10">
        <v>206</v>
      </c>
    </row>
    <row r="14" spans="17:25">
      <c r="Q14" s="8">
        <v>42470</v>
      </c>
      <c r="R14" s="13">
        <v>42835</v>
      </c>
      <c r="S14" s="4">
        <v>466</v>
      </c>
      <c r="T14" s="13">
        <v>43200</v>
      </c>
      <c r="U14" s="24">
        <v>524</v>
      </c>
      <c r="V14" s="38">
        <v>43565</v>
      </c>
      <c r="W14" s="10">
        <v>193</v>
      </c>
      <c r="X14" s="53" t="s">
        <v>72</v>
      </c>
      <c r="Y14" s="10">
        <v>222</v>
      </c>
    </row>
    <row r="15" spans="17:25">
      <c r="Q15" s="8">
        <v>42471</v>
      </c>
      <c r="R15" s="13">
        <v>42836</v>
      </c>
      <c r="S15" s="4">
        <v>172</v>
      </c>
      <c r="T15" s="13">
        <v>43201</v>
      </c>
      <c r="U15" s="24">
        <v>375</v>
      </c>
      <c r="V15" s="38">
        <v>43566</v>
      </c>
      <c r="W15" s="10">
        <v>153</v>
      </c>
      <c r="X15" s="53" t="s">
        <v>73</v>
      </c>
      <c r="Y15" s="10">
        <v>156</v>
      </c>
    </row>
    <row r="16" spans="17:25">
      <c r="Q16" s="8">
        <v>42472</v>
      </c>
      <c r="R16" s="13">
        <v>42837</v>
      </c>
      <c r="S16" s="4">
        <v>177</v>
      </c>
      <c r="T16" s="13">
        <v>43202</v>
      </c>
      <c r="U16" s="24">
        <v>502</v>
      </c>
      <c r="V16" s="38">
        <v>43567</v>
      </c>
      <c r="W16" s="10">
        <v>167</v>
      </c>
      <c r="X16" s="53" t="s">
        <v>74</v>
      </c>
      <c r="Y16" s="40">
        <v>129</v>
      </c>
    </row>
    <row r="17" spans="17:25">
      <c r="Q17" s="8">
        <v>42473</v>
      </c>
      <c r="R17" s="13">
        <v>42838</v>
      </c>
      <c r="S17" s="4">
        <v>138</v>
      </c>
      <c r="T17" s="13">
        <v>43203</v>
      </c>
      <c r="U17" s="24">
        <v>691</v>
      </c>
      <c r="V17" s="38">
        <v>43568</v>
      </c>
      <c r="W17" s="10">
        <v>191</v>
      </c>
      <c r="X17" s="53" t="s">
        <v>75</v>
      </c>
      <c r="Y17" s="10">
        <v>48</v>
      </c>
    </row>
    <row r="18" spans="17:25">
      <c r="Q18" s="8">
        <v>42474</v>
      </c>
      <c r="R18" s="13">
        <v>42839</v>
      </c>
      <c r="S18" s="4">
        <v>140</v>
      </c>
      <c r="T18" s="13">
        <v>43204</v>
      </c>
      <c r="U18" s="24">
        <v>697</v>
      </c>
      <c r="V18" s="38">
        <v>43569</v>
      </c>
      <c r="W18" s="40">
        <v>284</v>
      </c>
      <c r="X18" s="53" t="s">
        <v>76</v>
      </c>
      <c r="Y18" s="39">
        <v>136</v>
      </c>
    </row>
    <row r="19" spans="17:25">
      <c r="Q19" s="8">
        <v>42475</v>
      </c>
      <c r="R19" s="13">
        <v>42840</v>
      </c>
      <c r="S19" s="4">
        <v>77</v>
      </c>
      <c r="T19" s="13">
        <v>43205</v>
      </c>
      <c r="U19" s="29">
        <v>891</v>
      </c>
      <c r="V19" s="38">
        <v>43570</v>
      </c>
      <c r="W19" s="39">
        <v>249</v>
      </c>
      <c r="X19" s="53" t="s">
        <v>77</v>
      </c>
      <c r="Y19" s="39">
        <v>91</v>
      </c>
    </row>
    <row r="20" spans="17:25">
      <c r="Q20" s="8">
        <v>42476</v>
      </c>
      <c r="R20" s="13">
        <v>42841</v>
      </c>
      <c r="S20" s="22">
        <v>69</v>
      </c>
      <c r="T20" s="13">
        <v>43206</v>
      </c>
      <c r="U20" s="24">
        <v>427</v>
      </c>
      <c r="V20" s="38">
        <v>43571</v>
      </c>
      <c r="W20" s="10">
        <v>338</v>
      </c>
      <c r="X20" s="53" t="s">
        <v>78</v>
      </c>
      <c r="Y20" s="10">
        <v>129</v>
      </c>
    </row>
    <row r="21" spans="17:25">
      <c r="Q21" s="8">
        <v>42477</v>
      </c>
      <c r="R21" s="13">
        <v>42842</v>
      </c>
      <c r="S21" s="4">
        <v>99</v>
      </c>
      <c r="T21" s="13">
        <v>43207</v>
      </c>
      <c r="U21" s="24">
        <v>439</v>
      </c>
      <c r="V21" s="38">
        <v>43572</v>
      </c>
      <c r="W21" s="10">
        <v>425</v>
      </c>
      <c r="X21" s="53" t="s">
        <v>79</v>
      </c>
      <c r="Y21" s="10">
        <v>214</v>
      </c>
    </row>
    <row r="22" spans="17:25">
      <c r="Q22" s="8">
        <v>42478</v>
      </c>
      <c r="R22" s="13">
        <v>42843</v>
      </c>
      <c r="S22" s="4">
        <v>191</v>
      </c>
      <c r="T22" s="13">
        <v>43208</v>
      </c>
      <c r="U22" s="24">
        <v>694</v>
      </c>
      <c r="V22" s="38">
        <v>43573</v>
      </c>
      <c r="W22" s="10">
        <v>507</v>
      </c>
      <c r="X22" s="53" t="s">
        <v>80</v>
      </c>
      <c r="Y22" s="10">
        <v>236</v>
      </c>
    </row>
    <row r="23" spans="17:25">
      <c r="Q23" s="8">
        <v>42479</v>
      </c>
      <c r="R23" s="13">
        <v>42844</v>
      </c>
      <c r="S23" s="4">
        <v>208</v>
      </c>
      <c r="T23" s="13">
        <v>43209</v>
      </c>
      <c r="U23" s="24">
        <v>734</v>
      </c>
      <c r="V23" s="38">
        <v>43574</v>
      </c>
      <c r="W23" s="10">
        <v>415</v>
      </c>
      <c r="X23" s="53" t="s">
        <v>81</v>
      </c>
      <c r="Y23" s="40">
        <v>230</v>
      </c>
    </row>
    <row r="24" spans="17:25">
      <c r="Q24" s="8">
        <v>42480</v>
      </c>
      <c r="R24" s="13">
        <v>42845</v>
      </c>
      <c r="S24" s="4">
        <v>317</v>
      </c>
      <c r="T24" s="13">
        <v>43210</v>
      </c>
      <c r="U24" s="24">
        <v>698</v>
      </c>
      <c r="V24" s="38">
        <v>43575</v>
      </c>
      <c r="W24" s="10">
        <v>430</v>
      </c>
      <c r="X24" s="53" t="s">
        <v>82</v>
      </c>
      <c r="Y24" s="10">
        <v>386</v>
      </c>
    </row>
    <row r="25" spans="17:25">
      <c r="Q25" s="8">
        <v>42481</v>
      </c>
      <c r="R25" s="13">
        <v>42846</v>
      </c>
      <c r="S25" s="4">
        <v>146</v>
      </c>
      <c r="T25" s="13">
        <v>43211</v>
      </c>
      <c r="U25" s="24">
        <v>590</v>
      </c>
      <c r="V25" s="38">
        <v>43576</v>
      </c>
      <c r="W25" s="40">
        <v>237</v>
      </c>
      <c r="X25" s="53" t="s">
        <v>83</v>
      </c>
      <c r="Y25" s="39">
        <v>444</v>
      </c>
    </row>
    <row r="26" spans="17:25">
      <c r="Q26" s="8">
        <v>42482</v>
      </c>
      <c r="R26" s="13">
        <v>42847</v>
      </c>
      <c r="S26" s="4">
        <v>246</v>
      </c>
      <c r="T26" s="13">
        <v>43212</v>
      </c>
      <c r="U26" s="29">
        <v>605</v>
      </c>
      <c r="V26" s="38">
        <v>43577</v>
      </c>
      <c r="W26" s="39">
        <v>413</v>
      </c>
      <c r="X26" s="53" t="s">
        <v>84</v>
      </c>
      <c r="Y26" s="39">
        <v>461</v>
      </c>
    </row>
    <row r="27" spans="17:25">
      <c r="Q27" s="8">
        <v>42483</v>
      </c>
      <c r="R27" s="13">
        <v>42848</v>
      </c>
      <c r="S27" s="22">
        <v>251</v>
      </c>
      <c r="T27" s="13">
        <v>43213</v>
      </c>
      <c r="U27" s="24">
        <v>485</v>
      </c>
      <c r="V27" s="38">
        <v>43578</v>
      </c>
      <c r="W27" s="10">
        <v>413</v>
      </c>
      <c r="X27" s="53" t="s">
        <v>85</v>
      </c>
      <c r="Y27" s="10">
        <v>650</v>
      </c>
    </row>
    <row r="28" spans="17:25">
      <c r="Q28" s="8">
        <v>42484</v>
      </c>
      <c r="R28" s="13">
        <v>42849</v>
      </c>
      <c r="S28" s="4">
        <v>210</v>
      </c>
      <c r="T28" s="13">
        <v>43214</v>
      </c>
      <c r="U28" s="24">
        <v>502</v>
      </c>
      <c r="V28" s="38">
        <v>43579</v>
      </c>
      <c r="W28" s="10">
        <v>468</v>
      </c>
      <c r="X28" s="53" t="s">
        <v>86</v>
      </c>
      <c r="Y28" s="10">
        <v>530</v>
      </c>
    </row>
    <row r="29" spans="17:25">
      <c r="Q29" s="8">
        <v>42485</v>
      </c>
      <c r="R29" s="13">
        <v>42850</v>
      </c>
      <c r="S29" s="4">
        <v>123</v>
      </c>
      <c r="T29" s="13">
        <v>43215</v>
      </c>
      <c r="U29" s="24">
        <v>395</v>
      </c>
      <c r="V29" s="38">
        <v>43580</v>
      </c>
      <c r="W29" s="10">
        <v>685</v>
      </c>
      <c r="X29" s="53" t="s">
        <v>87</v>
      </c>
      <c r="Y29" s="10">
        <v>415</v>
      </c>
    </row>
    <row r="30" spans="17:25">
      <c r="Q30" s="8">
        <v>42486</v>
      </c>
      <c r="R30" s="13">
        <v>42851</v>
      </c>
      <c r="S30" s="4">
        <v>295</v>
      </c>
      <c r="T30" s="13">
        <v>43216</v>
      </c>
      <c r="U30" s="24">
        <v>410</v>
      </c>
      <c r="V30" s="38">
        <v>43581</v>
      </c>
      <c r="W30" s="10">
        <v>769</v>
      </c>
      <c r="X30" s="53" t="s">
        <v>88</v>
      </c>
      <c r="Y30" s="40">
        <v>617</v>
      </c>
    </row>
    <row r="31" spans="17:25">
      <c r="Q31" s="8">
        <v>42487</v>
      </c>
      <c r="R31" s="13">
        <v>42852</v>
      </c>
      <c r="S31" s="4">
        <v>251</v>
      </c>
      <c r="T31" s="13">
        <v>43217</v>
      </c>
      <c r="U31" s="24">
        <v>550</v>
      </c>
      <c r="V31" s="38">
        <v>43582</v>
      </c>
      <c r="W31" s="10">
        <v>611</v>
      </c>
      <c r="X31" s="53" t="s">
        <v>89</v>
      </c>
      <c r="Y31" s="10">
        <v>599</v>
      </c>
    </row>
    <row r="32" spans="17:25">
      <c r="Q32" s="8">
        <v>42488</v>
      </c>
      <c r="R32" s="13">
        <v>42853</v>
      </c>
      <c r="S32" s="4">
        <v>264</v>
      </c>
      <c r="T32" s="13">
        <v>43218</v>
      </c>
      <c r="U32" s="24">
        <v>575</v>
      </c>
      <c r="V32" s="38">
        <v>43583</v>
      </c>
      <c r="W32" s="40">
        <v>134</v>
      </c>
      <c r="X32" s="53" t="s">
        <v>90</v>
      </c>
      <c r="Y32" s="39">
        <v>551</v>
      </c>
    </row>
    <row r="33" spans="17:25">
      <c r="Q33" s="8">
        <v>42489</v>
      </c>
      <c r="R33" s="13">
        <v>42854</v>
      </c>
      <c r="S33" s="4">
        <v>152</v>
      </c>
      <c r="T33" s="13">
        <v>43219</v>
      </c>
      <c r="U33" s="29">
        <v>784</v>
      </c>
      <c r="V33" s="38">
        <v>43584</v>
      </c>
      <c r="W33" s="39">
        <v>458</v>
      </c>
      <c r="X33" s="53" t="s">
        <v>91</v>
      </c>
      <c r="Y33" s="39">
        <v>193</v>
      </c>
    </row>
    <row r="34" spans="17:25">
      <c r="Q34" s="8">
        <v>42490</v>
      </c>
      <c r="R34" s="13">
        <v>42855</v>
      </c>
      <c r="S34" s="22">
        <v>536</v>
      </c>
      <c r="T34" s="13">
        <v>43220</v>
      </c>
      <c r="U34" s="24">
        <v>774</v>
      </c>
      <c r="V34" s="38">
        <v>43585</v>
      </c>
      <c r="W34" s="10">
        <v>459</v>
      </c>
      <c r="X34" s="53" t="s">
        <v>92</v>
      </c>
      <c r="Y34" s="10">
        <v>504</v>
      </c>
    </row>
    <row r="35" spans="17:25">
      <c r="Q35" s="7"/>
      <c r="S35" s="7"/>
      <c r="X35" s="55"/>
    </row>
    <row r="36" spans="17:25">
      <c r="Q36" s="3" t="s">
        <v>10</v>
      </c>
      <c r="S36" s="23">
        <f>SUM(S5:S34)</f>
        <v>8402</v>
      </c>
      <c r="T36" s="12"/>
      <c r="U36" s="5">
        <f>SUM(U5:U34)</f>
        <v>15810</v>
      </c>
      <c r="V36" s="12"/>
      <c r="W36" s="5">
        <f>SUM(W5:W34)</f>
        <v>11557</v>
      </c>
      <c r="X36" s="57"/>
      <c r="Y36" s="5">
        <f>SUM(Y5:Y34)</f>
        <v>8636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Q3:W37"/>
  <sheetViews>
    <sheetView showGridLines="0" topLeftCell="A28" workbookViewId="0">
      <selection activeCell="W3" sqref="W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9.28515625" hidden="1" customWidth="1"/>
    <col min="23" max="23" width="8.7109375" customWidth="1"/>
  </cols>
  <sheetData>
    <row r="3" spans="17:23">
      <c r="Q3" s="41" t="s">
        <v>0</v>
      </c>
      <c r="R3" s="42"/>
      <c r="S3" s="42">
        <v>2017</v>
      </c>
      <c r="T3" s="42"/>
      <c r="U3" s="42">
        <v>2018</v>
      </c>
      <c r="V3" s="9"/>
      <c r="W3" s="9">
        <v>2019</v>
      </c>
    </row>
    <row r="4" spans="17:23">
      <c r="Q4" s="1"/>
      <c r="R4" s="10"/>
      <c r="S4" s="10"/>
      <c r="T4" s="10"/>
      <c r="U4" s="10"/>
      <c r="V4" s="10"/>
      <c r="W4" s="10"/>
    </row>
    <row r="5" spans="17:23">
      <c r="Q5" s="43">
        <v>42491</v>
      </c>
      <c r="R5" s="44">
        <v>42856</v>
      </c>
      <c r="S5" s="45">
        <v>522</v>
      </c>
      <c r="T5" s="46">
        <v>43221</v>
      </c>
      <c r="U5" s="45">
        <v>758</v>
      </c>
      <c r="V5" s="38">
        <v>43586</v>
      </c>
      <c r="W5" s="6">
        <v>479</v>
      </c>
    </row>
    <row r="6" spans="17:23">
      <c r="Q6" s="8">
        <v>42492</v>
      </c>
      <c r="R6" s="14">
        <v>42857</v>
      </c>
      <c r="S6" s="6">
        <v>529</v>
      </c>
      <c r="T6" s="2">
        <v>43222</v>
      </c>
      <c r="U6" s="6">
        <v>532</v>
      </c>
      <c r="V6" s="38">
        <v>43587</v>
      </c>
      <c r="W6" s="6">
        <v>105</v>
      </c>
    </row>
    <row r="7" spans="17:23">
      <c r="Q7" s="8">
        <v>42493</v>
      </c>
      <c r="R7" s="14">
        <v>42858</v>
      </c>
      <c r="S7" s="6">
        <v>397</v>
      </c>
      <c r="T7" s="2">
        <v>43223</v>
      </c>
      <c r="U7" s="6">
        <v>478</v>
      </c>
      <c r="V7" s="38">
        <v>43588</v>
      </c>
      <c r="W7" s="6">
        <v>176</v>
      </c>
    </row>
    <row r="8" spans="17:23">
      <c r="Q8" s="8">
        <v>42494</v>
      </c>
      <c r="R8" s="14">
        <v>42859</v>
      </c>
      <c r="S8" s="6">
        <v>390</v>
      </c>
      <c r="T8" s="2">
        <v>43224</v>
      </c>
      <c r="U8" s="6">
        <v>599</v>
      </c>
      <c r="V8" s="38">
        <v>43589</v>
      </c>
      <c r="W8" s="6">
        <v>266</v>
      </c>
    </row>
    <row r="9" spans="17:23">
      <c r="Q9" s="8">
        <v>42495</v>
      </c>
      <c r="R9" s="14">
        <v>42860</v>
      </c>
      <c r="S9" s="6">
        <v>456</v>
      </c>
      <c r="T9" s="2">
        <v>43225</v>
      </c>
      <c r="U9" s="6">
        <v>738</v>
      </c>
      <c r="V9" s="38">
        <v>43590</v>
      </c>
      <c r="W9" s="11">
        <v>373</v>
      </c>
    </row>
    <row r="10" spans="17:23">
      <c r="Q10" s="8">
        <v>42496</v>
      </c>
      <c r="R10" s="14">
        <v>42861</v>
      </c>
      <c r="S10" s="6">
        <v>1015</v>
      </c>
      <c r="T10" s="2">
        <v>43226</v>
      </c>
      <c r="U10" s="11">
        <v>948</v>
      </c>
      <c r="V10" s="38">
        <v>43591</v>
      </c>
      <c r="W10" s="30">
        <v>598</v>
      </c>
    </row>
    <row r="11" spans="17:23">
      <c r="Q11" s="8">
        <v>42497</v>
      </c>
      <c r="R11" s="14">
        <v>42862</v>
      </c>
      <c r="S11" s="11">
        <v>361</v>
      </c>
      <c r="T11" s="2">
        <v>43227</v>
      </c>
      <c r="U11" s="30">
        <v>1081</v>
      </c>
      <c r="V11" s="38">
        <v>43592</v>
      </c>
      <c r="W11" s="30">
        <v>690</v>
      </c>
    </row>
    <row r="12" spans="17:23">
      <c r="Q12" s="8">
        <v>42498</v>
      </c>
      <c r="R12" s="14">
        <v>42863</v>
      </c>
      <c r="S12" s="6">
        <v>439</v>
      </c>
      <c r="T12" s="2">
        <v>43228</v>
      </c>
      <c r="U12" s="6">
        <v>1193</v>
      </c>
      <c r="V12" s="38">
        <v>43593</v>
      </c>
      <c r="W12" s="6">
        <v>664</v>
      </c>
    </row>
    <row r="13" spans="17:23">
      <c r="Q13" s="8">
        <v>42499</v>
      </c>
      <c r="R13" s="14">
        <v>42864</v>
      </c>
      <c r="S13" s="6">
        <v>402</v>
      </c>
      <c r="T13" s="2">
        <v>43229</v>
      </c>
      <c r="U13" s="6">
        <v>1175</v>
      </c>
      <c r="V13" s="38">
        <v>43594</v>
      </c>
      <c r="W13" s="6">
        <v>597</v>
      </c>
    </row>
    <row r="14" spans="17:23">
      <c r="Q14" s="8">
        <v>42500</v>
      </c>
      <c r="R14" s="14">
        <v>42865</v>
      </c>
      <c r="S14" s="6">
        <v>201</v>
      </c>
      <c r="T14" s="2">
        <v>43230</v>
      </c>
      <c r="U14" s="6">
        <v>1213</v>
      </c>
      <c r="V14" s="38">
        <v>43595</v>
      </c>
      <c r="W14" s="6">
        <v>710</v>
      </c>
    </row>
    <row r="15" spans="17:23">
      <c r="Q15" s="8">
        <v>42501</v>
      </c>
      <c r="R15" s="14">
        <v>42866</v>
      </c>
      <c r="S15" s="6">
        <v>571</v>
      </c>
      <c r="T15" s="2">
        <v>43231</v>
      </c>
      <c r="U15" s="6">
        <v>830</v>
      </c>
      <c r="V15" s="38">
        <v>43596</v>
      </c>
      <c r="W15" s="6">
        <v>455</v>
      </c>
    </row>
    <row r="16" spans="17:23">
      <c r="Q16" s="8">
        <v>42502</v>
      </c>
      <c r="R16" s="14">
        <v>42867</v>
      </c>
      <c r="S16" s="6">
        <v>842</v>
      </c>
      <c r="T16" s="2">
        <v>43232</v>
      </c>
      <c r="U16" s="6">
        <v>853</v>
      </c>
      <c r="V16" s="38">
        <v>43597</v>
      </c>
      <c r="W16" s="11">
        <v>270</v>
      </c>
    </row>
    <row r="17" spans="17:23">
      <c r="Q17" s="8">
        <v>42503</v>
      </c>
      <c r="R17" s="14">
        <v>42868</v>
      </c>
      <c r="S17" s="6">
        <v>1049</v>
      </c>
      <c r="T17" s="2">
        <v>43233</v>
      </c>
      <c r="U17" s="11">
        <v>1002</v>
      </c>
      <c r="V17" s="38">
        <v>43598</v>
      </c>
      <c r="W17" s="30">
        <v>493</v>
      </c>
    </row>
    <row r="18" spans="17:23">
      <c r="Q18" s="8">
        <v>42504</v>
      </c>
      <c r="R18" s="14">
        <v>42869</v>
      </c>
      <c r="S18" s="11">
        <v>962</v>
      </c>
      <c r="T18" s="2">
        <v>43234</v>
      </c>
      <c r="U18" s="30">
        <v>1140</v>
      </c>
      <c r="V18" s="38">
        <v>43599</v>
      </c>
      <c r="W18" s="30">
        <v>487</v>
      </c>
    </row>
    <row r="19" spans="17:23">
      <c r="Q19" s="8">
        <v>42505</v>
      </c>
      <c r="R19" s="14">
        <v>42870</v>
      </c>
      <c r="S19" s="6">
        <v>830</v>
      </c>
      <c r="T19" s="2">
        <v>43235</v>
      </c>
      <c r="U19" s="6">
        <v>1120</v>
      </c>
      <c r="V19" s="38">
        <v>43600</v>
      </c>
      <c r="W19" s="6">
        <v>363</v>
      </c>
    </row>
    <row r="20" spans="17:23">
      <c r="Q20" s="8">
        <v>42506</v>
      </c>
      <c r="R20" s="14">
        <v>42871</v>
      </c>
      <c r="S20" s="6">
        <v>981</v>
      </c>
      <c r="T20" s="2">
        <v>43236</v>
      </c>
      <c r="U20" s="6">
        <v>1198</v>
      </c>
      <c r="V20" s="38">
        <v>43601</v>
      </c>
      <c r="W20" s="6">
        <v>383</v>
      </c>
    </row>
    <row r="21" spans="17:23">
      <c r="Q21" s="8">
        <v>42507</v>
      </c>
      <c r="R21" s="14">
        <v>42872</v>
      </c>
      <c r="S21" s="6">
        <v>1001</v>
      </c>
      <c r="T21" s="2">
        <v>43237</v>
      </c>
      <c r="U21" s="6">
        <v>694</v>
      </c>
      <c r="V21" s="38">
        <v>43602</v>
      </c>
      <c r="W21" s="6">
        <v>230</v>
      </c>
    </row>
    <row r="22" spans="17:23">
      <c r="Q22" s="8">
        <v>42508</v>
      </c>
      <c r="R22" s="14">
        <v>42873</v>
      </c>
      <c r="S22" s="6">
        <v>1147</v>
      </c>
      <c r="T22" s="2">
        <v>43238</v>
      </c>
      <c r="U22" s="6">
        <v>776</v>
      </c>
      <c r="V22" s="38">
        <v>43603</v>
      </c>
      <c r="W22" s="6">
        <v>403</v>
      </c>
    </row>
    <row r="23" spans="17:23">
      <c r="Q23" s="8">
        <v>42509</v>
      </c>
      <c r="R23" s="14">
        <v>42874</v>
      </c>
      <c r="S23" s="6">
        <v>1135</v>
      </c>
      <c r="T23" s="2">
        <v>43239</v>
      </c>
      <c r="U23" s="6">
        <v>585</v>
      </c>
      <c r="V23" s="38">
        <v>43604</v>
      </c>
      <c r="W23" s="11">
        <v>215</v>
      </c>
    </row>
    <row r="24" spans="17:23">
      <c r="Q24" s="8">
        <v>42510</v>
      </c>
      <c r="R24" s="14">
        <v>42875</v>
      </c>
      <c r="S24" s="6">
        <v>883</v>
      </c>
      <c r="T24" s="2">
        <v>43240</v>
      </c>
      <c r="U24" s="11">
        <v>733</v>
      </c>
      <c r="V24" s="38">
        <v>43605</v>
      </c>
      <c r="W24" s="30">
        <v>632</v>
      </c>
    </row>
    <row r="25" spans="17:23">
      <c r="Q25" s="8">
        <v>42511</v>
      </c>
      <c r="R25" s="14">
        <v>42876</v>
      </c>
      <c r="S25" s="11">
        <v>769</v>
      </c>
      <c r="T25" s="2">
        <v>43241</v>
      </c>
      <c r="U25" s="30">
        <v>1030</v>
      </c>
      <c r="V25" s="38">
        <v>43606</v>
      </c>
      <c r="W25" s="30">
        <v>764</v>
      </c>
    </row>
    <row r="26" spans="17:23">
      <c r="Q26" s="8">
        <v>42512</v>
      </c>
      <c r="R26" s="14">
        <v>42877</v>
      </c>
      <c r="S26" s="6">
        <v>967</v>
      </c>
      <c r="T26" s="2">
        <v>43242</v>
      </c>
      <c r="U26" s="6">
        <v>852</v>
      </c>
      <c r="V26" s="38">
        <v>43607</v>
      </c>
      <c r="W26" s="6">
        <v>1030</v>
      </c>
    </row>
    <row r="27" spans="17:23">
      <c r="Q27" s="8">
        <v>42513</v>
      </c>
      <c r="R27" s="14">
        <v>42878</v>
      </c>
      <c r="S27" s="6">
        <v>997</v>
      </c>
      <c r="T27" s="2">
        <v>43243</v>
      </c>
      <c r="U27" s="6">
        <v>1031</v>
      </c>
      <c r="V27" s="38">
        <v>43608</v>
      </c>
      <c r="W27" s="6">
        <v>716</v>
      </c>
    </row>
    <row r="28" spans="17:23">
      <c r="Q28" s="8">
        <v>42514</v>
      </c>
      <c r="R28" s="14">
        <v>42879</v>
      </c>
      <c r="S28" s="6">
        <v>930</v>
      </c>
      <c r="T28" s="2">
        <v>43244</v>
      </c>
      <c r="U28" s="6">
        <v>1053</v>
      </c>
      <c r="V28" s="38">
        <v>43609</v>
      </c>
      <c r="W28" s="6">
        <v>974</v>
      </c>
    </row>
    <row r="29" spans="17:23">
      <c r="Q29" s="8">
        <v>42515</v>
      </c>
      <c r="R29" s="14">
        <v>42880</v>
      </c>
      <c r="S29" s="6">
        <v>1009</v>
      </c>
      <c r="T29" s="2">
        <v>43245</v>
      </c>
      <c r="U29" s="6">
        <v>862</v>
      </c>
      <c r="V29" s="38">
        <v>43610</v>
      </c>
      <c r="W29" s="6">
        <v>518</v>
      </c>
    </row>
    <row r="30" spans="17:23">
      <c r="Q30" s="8">
        <v>42516</v>
      </c>
      <c r="R30" s="14">
        <v>42881</v>
      </c>
      <c r="S30" s="6">
        <v>912</v>
      </c>
      <c r="T30" s="2">
        <v>43246</v>
      </c>
      <c r="U30" s="6">
        <v>684</v>
      </c>
      <c r="V30" s="38">
        <v>43611</v>
      </c>
      <c r="W30" s="11">
        <v>284</v>
      </c>
    </row>
    <row r="31" spans="17:23">
      <c r="Q31" s="8">
        <v>42517</v>
      </c>
      <c r="R31" s="14">
        <v>42882</v>
      </c>
      <c r="S31" s="6">
        <v>944</v>
      </c>
      <c r="T31" s="2">
        <v>43247</v>
      </c>
      <c r="U31" s="11">
        <v>734</v>
      </c>
      <c r="V31" s="38">
        <v>43612</v>
      </c>
      <c r="W31" s="30">
        <v>589</v>
      </c>
    </row>
    <row r="32" spans="17:23">
      <c r="Q32" s="8">
        <v>42518</v>
      </c>
      <c r="R32" s="14">
        <v>42883</v>
      </c>
      <c r="S32" s="11">
        <v>881</v>
      </c>
      <c r="T32" s="2">
        <v>43248</v>
      </c>
      <c r="U32" s="30">
        <v>1164</v>
      </c>
      <c r="V32" s="38">
        <v>43613</v>
      </c>
      <c r="W32" s="30">
        <v>316</v>
      </c>
    </row>
    <row r="33" spans="17:23">
      <c r="Q33" s="8">
        <v>42519</v>
      </c>
      <c r="R33" s="14">
        <v>42884</v>
      </c>
      <c r="S33" s="6">
        <v>809</v>
      </c>
      <c r="T33" s="2">
        <v>43249</v>
      </c>
      <c r="U33" s="6">
        <v>1086</v>
      </c>
      <c r="V33" s="38">
        <v>43614</v>
      </c>
      <c r="W33" s="6">
        <v>743</v>
      </c>
    </row>
    <row r="34" spans="17:23">
      <c r="Q34" s="8">
        <v>42520</v>
      </c>
      <c r="R34" s="14">
        <v>42885</v>
      </c>
      <c r="S34" s="6">
        <v>903</v>
      </c>
      <c r="T34" s="2">
        <v>43250</v>
      </c>
      <c r="U34" s="6">
        <v>993</v>
      </c>
      <c r="V34" s="38">
        <v>43615</v>
      </c>
      <c r="W34" s="6">
        <v>920</v>
      </c>
    </row>
    <row r="35" spans="17:23">
      <c r="Q35" s="8">
        <v>42521</v>
      </c>
      <c r="R35" s="14">
        <v>42886</v>
      </c>
      <c r="S35" s="6">
        <v>478</v>
      </c>
      <c r="T35" s="2">
        <v>43251</v>
      </c>
      <c r="U35" s="6">
        <v>762</v>
      </c>
      <c r="V35" s="38">
        <v>43616</v>
      </c>
      <c r="W35" s="6">
        <v>664</v>
      </c>
    </row>
    <row r="36" spans="17:23">
      <c r="Q36" s="7"/>
    </row>
    <row r="37" spans="17:23">
      <c r="Q37" s="3" t="s">
        <v>10</v>
      </c>
      <c r="R37" s="5"/>
      <c r="S37" s="5">
        <f>SUM(S5:S35)</f>
        <v>23712</v>
      </c>
      <c r="T37" s="5"/>
      <c r="U37" s="5">
        <f>SUM(U5:U35)</f>
        <v>27897</v>
      </c>
      <c r="V37" s="5"/>
      <c r="W37" s="5">
        <f>SUM(W5:W35)</f>
        <v>16107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Q3:W36"/>
  <sheetViews>
    <sheetView showGridLines="0" topLeftCell="A13" workbookViewId="0">
      <selection activeCell="Z16" sqref="Z1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13.5703125" hidden="1" customWidth="1"/>
    <col min="19" max="19" width="8.7109375" customWidth="1"/>
    <col min="20" max="20" width="14" hidden="1" customWidth="1"/>
    <col min="21" max="21" width="8.7109375" customWidth="1"/>
    <col min="22" max="22" width="14" hidden="1" customWidth="1"/>
    <col min="23" max="23" width="8.7109375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10"/>
      <c r="U4" s="10"/>
      <c r="V4" s="10"/>
      <c r="W4" s="10"/>
    </row>
    <row r="5" spans="17:23">
      <c r="Q5" s="8">
        <v>42522</v>
      </c>
      <c r="R5" s="2">
        <v>42887</v>
      </c>
      <c r="S5" s="6">
        <v>468</v>
      </c>
      <c r="T5" s="2">
        <v>43252</v>
      </c>
      <c r="U5" s="6">
        <v>583</v>
      </c>
      <c r="V5" s="2">
        <v>43617</v>
      </c>
      <c r="W5" s="6">
        <v>602</v>
      </c>
    </row>
    <row r="6" spans="17:23">
      <c r="Q6" s="8">
        <v>42523</v>
      </c>
      <c r="R6" s="2">
        <v>42888</v>
      </c>
      <c r="S6" s="6">
        <v>620</v>
      </c>
      <c r="T6" s="2">
        <v>43253</v>
      </c>
      <c r="U6" s="6">
        <v>677</v>
      </c>
      <c r="V6" s="2">
        <v>43618</v>
      </c>
      <c r="W6" s="11">
        <v>683</v>
      </c>
    </row>
    <row r="7" spans="17:23">
      <c r="Q7" s="8">
        <v>42524</v>
      </c>
      <c r="R7" s="2">
        <v>42889</v>
      </c>
      <c r="S7" s="6">
        <v>708</v>
      </c>
      <c r="T7" s="2">
        <v>43254</v>
      </c>
      <c r="U7" s="11">
        <v>719</v>
      </c>
      <c r="V7" s="2">
        <v>43619</v>
      </c>
      <c r="W7" s="6">
        <v>918</v>
      </c>
    </row>
    <row r="8" spans="17:23">
      <c r="Q8" s="8">
        <v>42525</v>
      </c>
      <c r="R8" s="2">
        <v>42890</v>
      </c>
      <c r="S8" s="11">
        <v>64</v>
      </c>
      <c r="T8" s="2">
        <v>43255</v>
      </c>
      <c r="U8" s="6">
        <v>926</v>
      </c>
      <c r="V8" s="2">
        <v>43620</v>
      </c>
      <c r="W8" s="6">
        <v>957</v>
      </c>
    </row>
    <row r="9" spans="17:23">
      <c r="Q9" s="8">
        <v>42526</v>
      </c>
      <c r="R9" s="2">
        <v>42891</v>
      </c>
      <c r="S9" s="6">
        <v>704</v>
      </c>
      <c r="T9" s="2">
        <v>43256</v>
      </c>
      <c r="U9" s="6">
        <v>643</v>
      </c>
      <c r="V9" s="2">
        <v>43621</v>
      </c>
      <c r="W9" s="6">
        <v>943</v>
      </c>
    </row>
    <row r="10" spans="17:23">
      <c r="Q10" s="8">
        <v>42527</v>
      </c>
      <c r="R10" s="2">
        <v>42892</v>
      </c>
      <c r="S10" s="6">
        <v>587</v>
      </c>
      <c r="T10" s="2">
        <v>43257</v>
      </c>
      <c r="U10" s="6">
        <v>823</v>
      </c>
      <c r="V10" s="2">
        <v>43622</v>
      </c>
      <c r="W10" s="6">
        <v>927</v>
      </c>
    </row>
    <row r="11" spans="17:23">
      <c r="Q11" s="8">
        <v>42528</v>
      </c>
      <c r="R11" s="2">
        <v>42893</v>
      </c>
      <c r="S11" s="6">
        <v>396</v>
      </c>
      <c r="T11" s="2">
        <v>43258</v>
      </c>
      <c r="U11" s="6">
        <v>944</v>
      </c>
      <c r="V11" s="2">
        <v>43623</v>
      </c>
      <c r="W11" s="6">
        <v>719</v>
      </c>
    </row>
    <row r="12" spans="17:23">
      <c r="Q12" s="8">
        <v>42529</v>
      </c>
      <c r="R12" s="2">
        <v>42894</v>
      </c>
      <c r="S12" s="6">
        <v>646</v>
      </c>
      <c r="T12" s="2">
        <v>43259</v>
      </c>
      <c r="U12" s="6">
        <v>902</v>
      </c>
      <c r="V12" s="2">
        <v>43624</v>
      </c>
      <c r="W12" s="6">
        <v>531</v>
      </c>
    </row>
    <row r="13" spans="17:23">
      <c r="Q13" s="8">
        <v>42530</v>
      </c>
      <c r="R13" s="2">
        <v>42895</v>
      </c>
      <c r="S13" s="6">
        <v>789</v>
      </c>
      <c r="T13" s="2">
        <v>43260</v>
      </c>
      <c r="U13" s="6">
        <v>784</v>
      </c>
      <c r="V13" s="2">
        <v>43625</v>
      </c>
      <c r="W13" s="11">
        <v>818</v>
      </c>
    </row>
    <row r="14" spans="17:23">
      <c r="Q14" s="8">
        <v>42531</v>
      </c>
      <c r="R14" s="2">
        <v>42896</v>
      </c>
      <c r="S14" s="6">
        <v>413</v>
      </c>
      <c r="T14" s="2">
        <v>43261</v>
      </c>
      <c r="U14" s="11">
        <v>668</v>
      </c>
      <c r="V14" s="2">
        <v>43626</v>
      </c>
      <c r="W14" s="6">
        <v>671</v>
      </c>
    </row>
    <row r="15" spans="17:23">
      <c r="Q15" s="8">
        <v>42532</v>
      </c>
      <c r="R15" s="2">
        <v>42897</v>
      </c>
      <c r="S15" s="11">
        <v>867</v>
      </c>
      <c r="T15" s="2">
        <v>43262</v>
      </c>
      <c r="U15" s="6">
        <v>661</v>
      </c>
      <c r="V15" s="2">
        <v>43627</v>
      </c>
      <c r="W15" s="6">
        <v>790</v>
      </c>
    </row>
    <row r="16" spans="17:23">
      <c r="Q16" s="8">
        <v>42533</v>
      </c>
      <c r="R16" s="2">
        <v>42898</v>
      </c>
      <c r="S16" s="6">
        <v>386</v>
      </c>
      <c r="T16" s="2">
        <v>43263</v>
      </c>
      <c r="U16" s="6">
        <v>658</v>
      </c>
      <c r="V16" s="2">
        <v>43628</v>
      </c>
      <c r="W16" s="6">
        <v>871</v>
      </c>
    </row>
    <row r="17" spans="17:23">
      <c r="Q17" s="8">
        <v>42534</v>
      </c>
      <c r="R17" s="2">
        <v>42899</v>
      </c>
      <c r="S17" s="6">
        <v>338</v>
      </c>
      <c r="T17" s="2">
        <v>43264</v>
      </c>
      <c r="U17" s="6">
        <v>619</v>
      </c>
      <c r="V17" s="2">
        <v>43629</v>
      </c>
      <c r="W17" s="6">
        <v>356</v>
      </c>
    </row>
    <row r="18" spans="17:23">
      <c r="Q18" s="8">
        <v>42535</v>
      </c>
      <c r="R18" s="2">
        <v>42900</v>
      </c>
      <c r="S18" s="6">
        <v>706</v>
      </c>
      <c r="T18" s="2">
        <v>43265</v>
      </c>
      <c r="U18" s="6">
        <v>677</v>
      </c>
      <c r="V18" s="2">
        <v>43630</v>
      </c>
      <c r="W18" s="6">
        <v>777</v>
      </c>
    </row>
    <row r="19" spans="17:23">
      <c r="Q19" s="8">
        <v>42536</v>
      </c>
      <c r="R19" s="2">
        <v>42901</v>
      </c>
      <c r="S19" s="6">
        <v>844</v>
      </c>
      <c r="T19" s="2">
        <v>43266</v>
      </c>
      <c r="U19" s="6">
        <v>722</v>
      </c>
      <c r="V19" s="2">
        <v>43631</v>
      </c>
      <c r="W19" s="6">
        <v>687</v>
      </c>
    </row>
    <row r="20" spans="17:23">
      <c r="Q20" s="8">
        <v>42537</v>
      </c>
      <c r="R20" s="2">
        <v>42902</v>
      </c>
      <c r="S20" s="6">
        <v>391</v>
      </c>
      <c r="T20" s="2">
        <v>43267</v>
      </c>
      <c r="U20" s="6">
        <v>725</v>
      </c>
      <c r="V20" s="2">
        <v>43632</v>
      </c>
      <c r="W20" s="11">
        <v>365</v>
      </c>
    </row>
    <row r="21" spans="17:23">
      <c r="Q21" s="8">
        <v>42538</v>
      </c>
      <c r="R21" s="2">
        <v>42903</v>
      </c>
      <c r="S21" s="6">
        <v>456</v>
      </c>
      <c r="T21" s="2">
        <v>43268</v>
      </c>
      <c r="U21" s="11">
        <v>727</v>
      </c>
      <c r="V21" s="2">
        <v>43633</v>
      </c>
      <c r="W21" s="6">
        <v>981</v>
      </c>
    </row>
    <row r="22" spans="17:23">
      <c r="Q22" s="8">
        <v>42539</v>
      </c>
      <c r="R22" s="2">
        <v>42904</v>
      </c>
      <c r="S22" s="11">
        <v>864</v>
      </c>
      <c r="T22" s="2">
        <v>43269</v>
      </c>
      <c r="U22" s="6">
        <v>691</v>
      </c>
      <c r="V22" s="2">
        <v>43634</v>
      </c>
      <c r="W22" s="6">
        <v>891</v>
      </c>
    </row>
    <row r="23" spans="17:23">
      <c r="Q23" s="8">
        <v>42540</v>
      </c>
      <c r="R23" s="2">
        <v>42905</v>
      </c>
      <c r="S23" s="6">
        <v>891</v>
      </c>
      <c r="T23" s="2">
        <v>43270</v>
      </c>
      <c r="U23" s="6">
        <v>657</v>
      </c>
      <c r="V23" s="2">
        <v>43635</v>
      </c>
      <c r="W23" s="6">
        <v>742</v>
      </c>
    </row>
    <row r="24" spans="17:23">
      <c r="Q24" s="8">
        <v>42541</v>
      </c>
      <c r="R24" s="2">
        <v>42906</v>
      </c>
      <c r="S24" s="6">
        <v>684</v>
      </c>
      <c r="T24" s="2">
        <v>43271</v>
      </c>
      <c r="U24" s="6">
        <v>912</v>
      </c>
      <c r="V24" s="2">
        <v>43636</v>
      </c>
      <c r="W24" s="6">
        <v>518</v>
      </c>
    </row>
    <row r="25" spans="17:23">
      <c r="Q25" s="8">
        <v>42542</v>
      </c>
      <c r="R25" s="2">
        <v>42907</v>
      </c>
      <c r="S25" s="6">
        <v>788</v>
      </c>
      <c r="T25" s="2">
        <v>43272</v>
      </c>
      <c r="U25" s="6">
        <v>579</v>
      </c>
      <c r="V25" s="2">
        <v>43637</v>
      </c>
      <c r="W25" s="6">
        <v>546</v>
      </c>
    </row>
    <row r="26" spans="17:23">
      <c r="Q26" s="8">
        <v>42543</v>
      </c>
      <c r="R26" s="2">
        <v>42908</v>
      </c>
      <c r="S26" s="6">
        <v>686</v>
      </c>
      <c r="T26" s="2">
        <v>43273</v>
      </c>
      <c r="U26" s="6">
        <v>421</v>
      </c>
      <c r="V26" s="2">
        <v>43638</v>
      </c>
      <c r="W26" s="6">
        <v>674</v>
      </c>
    </row>
    <row r="27" spans="17:23">
      <c r="Q27" s="8">
        <v>42544</v>
      </c>
      <c r="R27" s="2">
        <v>42909</v>
      </c>
      <c r="S27" s="6">
        <v>488</v>
      </c>
      <c r="T27" s="2">
        <v>43274</v>
      </c>
      <c r="U27" s="6">
        <v>314</v>
      </c>
      <c r="V27" s="2">
        <v>43639</v>
      </c>
      <c r="W27" s="11">
        <v>683</v>
      </c>
    </row>
    <row r="28" spans="17:23">
      <c r="Q28" s="8">
        <v>42545</v>
      </c>
      <c r="R28" s="2">
        <v>42910</v>
      </c>
      <c r="S28" s="6">
        <v>397</v>
      </c>
      <c r="T28" s="2">
        <v>43275</v>
      </c>
      <c r="U28" s="11">
        <v>349</v>
      </c>
      <c r="V28" s="2">
        <v>43640</v>
      </c>
      <c r="W28" s="6">
        <v>835</v>
      </c>
    </row>
    <row r="29" spans="17:23">
      <c r="Q29" s="8">
        <v>42546</v>
      </c>
      <c r="R29" s="2">
        <v>42911</v>
      </c>
      <c r="S29" s="11">
        <v>398</v>
      </c>
      <c r="T29" s="2">
        <v>43276</v>
      </c>
      <c r="U29" s="6">
        <v>494</v>
      </c>
      <c r="V29" s="2">
        <v>43641</v>
      </c>
      <c r="W29" s="6">
        <v>797</v>
      </c>
    </row>
    <row r="30" spans="17:23">
      <c r="Q30" s="8">
        <v>42547</v>
      </c>
      <c r="R30" s="2">
        <v>42912</v>
      </c>
      <c r="S30" s="6">
        <v>578</v>
      </c>
      <c r="T30" s="2">
        <v>43277</v>
      </c>
      <c r="U30" s="6">
        <v>592</v>
      </c>
      <c r="V30" s="2">
        <v>43642</v>
      </c>
      <c r="W30" s="6">
        <v>728</v>
      </c>
    </row>
    <row r="31" spans="17:23">
      <c r="Q31" s="8">
        <v>42548</v>
      </c>
      <c r="R31" s="2">
        <v>42913</v>
      </c>
      <c r="S31" s="6">
        <v>707</v>
      </c>
      <c r="T31" s="2">
        <v>43278</v>
      </c>
      <c r="U31" s="6">
        <v>756</v>
      </c>
      <c r="V31" s="2">
        <v>43643</v>
      </c>
      <c r="W31" s="6">
        <v>436</v>
      </c>
    </row>
    <row r="32" spans="17:23">
      <c r="Q32" s="8">
        <v>42549</v>
      </c>
      <c r="R32" s="2">
        <v>42914</v>
      </c>
      <c r="S32" s="6">
        <v>699</v>
      </c>
      <c r="T32" s="2">
        <v>43279</v>
      </c>
      <c r="U32" s="6">
        <v>772</v>
      </c>
      <c r="V32" s="2">
        <v>43644</v>
      </c>
      <c r="W32" s="6">
        <v>666</v>
      </c>
    </row>
    <row r="33" spans="17:23">
      <c r="Q33" s="8">
        <v>42550</v>
      </c>
      <c r="R33" s="2">
        <v>42915</v>
      </c>
      <c r="S33" s="6">
        <v>382</v>
      </c>
      <c r="T33" s="2">
        <v>43280</v>
      </c>
      <c r="U33" s="6">
        <v>486</v>
      </c>
      <c r="V33" s="2">
        <v>43645</v>
      </c>
      <c r="W33" s="6">
        <v>604</v>
      </c>
    </row>
    <row r="34" spans="17:23">
      <c r="Q34" s="8">
        <v>42551</v>
      </c>
      <c r="R34" s="2">
        <v>42916</v>
      </c>
      <c r="S34" s="6">
        <v>175</v>
      </c>
      <c r="T34" s="2">
        <v>43281</v>
      </c>
      <c r="U34" s="6">
        <v>312</v>
      </c>
      <c r="V34" s="2">
        <v>43646</v>
      </c>
      <c r="W34" s="11">
        <v>599</v>
      </c>
    </row>
    <row r="35" spans="17:23">
      <c r="Q35" s="7"/>
      <c r="U35" s="27"/>
    </row>
    <row r="36" spans="17:23">
      <c r="Q36" s="3" t="s">
        <v>10</v>
      </c>
      <c r="R36" s="5"/>
      <c r="S36" s="5">
        <f>SUM(S5:S34)</f>
        <v>17120</v>
      </c>
      <c r="T36" s="5"/>
      <c r="U36" s="5">
        <f>SUM(U5:U35)</f>
        <v>19793</v>
      </c>
      <c r="V36" s="5"/>
      <c r="W36" s="5">
        <f>SUM(W5:W34)</f>
        <v>21315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Q3:W37"/>
  <sheetViews>
    <sheetView showGridLines="0" workbookViewId="0">
      <selection activeCell="X22" sqref="X22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14" hidden="1" customWidth="1"/>
    <col min="23" max="23" width="8.7109375" customWidth="1"/>
    <col min="24" max="24" width="14" customWidth="1"/>
    <col min="25" max="25" width="9.28515625" customWidth="1"/>
  </cols>
  <sheetData>
    <row r="3" spans="17:23">
      <c r="Q3" s="3" t="s">
        <v>0</v>
      </c>
      <c r="R3" s="9"/>
      <c r="S3" s="9">
        <v>2016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31"/>
      <c r="U4" s="10"/>
      <c r="V4" s="31"/>
      <c r="W4" s="10"/>
    </row>
    <row r="5" spans="17:23">
      <c r="Q5" s="8">
        <v>42552</v>
      </c>
      <c r="R5" s="16">
        <v>42917</v>
      </c>
      <c r="S5" s="6">
        <v>116</v>
      </c>
      <c r="T5" s="32">
        <v>43282</v>
      </c>
      <c r="U5" s="11">
        <v>255</v>
      </c>
      <c r="V5" s="32">
        <v>43647</v>
      </c>
      <c r="W5" s="30">
        <v>751</v>
      </c>
    </row>
    <row r="6" spans="17:23">
      <c r="Q6" s="8">
        <v>42553</v>
      </c>
      <c r="R6" s="16">
        <v>42918</v>
      </c>
      <c r="S6" s="11">
        <v>461</v>
      </c>
      <c r="T6" s="32">
        <v>43283</v>
      </c>
      <c r="U6" s="30">
        <v>433</v>
      </c>
      <c r="V6" s="32">
        <v>43648</v>
      </c>
      <c r="W6" s="30">
        <v>443</v>
      </c>
    </row>
    <row r="7" spans="17:23">
      <c r="Q7" s="8">
        <v>42554</v>
      </c>
      <c r="R7" s="16">
        <v>42919</v>
      </c>
      <c r="S7" s="6">
        <v>637</v>
      </c>
      <c r="T7" s="32">
        <v>43284</v>
      </c>
      <c r="U7" s="6">
        <v>692</v>
      </c>
      <c r="V7" s="32">
        <v>43649</v>
      </c>
      <c r="W7" s="6">
        <v>494</v>
      </c>
    </row>
    <row r="8" spans="17:23">
      <c r="Q8" s="8">
        <v>42555</v>
      </c>
      <c r="R8" s="16">
        <v>42920</v>
      </c>
      <c r="S8" s="6">
        <v>360</v>
      </c>
      <c r="T8" s="32">
        <v>43285</v>
      </c>
      <c r="U8" s="6">
        <v>779</v>
      </c>
      <c r="V8" s="32">
        <v>43650</v>
      </c>
      <c r="W8" s="6">
        <v>459</v>
      </c>
    </row>
    <row r="9" spans="17:23">
      <c r="Q9" s="8">
        <v>42556</v>
      </c>
      <c r="R9" s="16">
        <v>42921</v>
      </c>
      <c r="S9" s="6">
        <v>529</v>
      </c>
      <c r="T9" s="32">
        <v>43286</v>
      </c>
      <c r="U9" s="6">
        <v>759</v>
      </c>
      <c r="V9" s="32">
        <v>43651</v>
      </c>
      <c r="W9" s="6">
        <v>404</v>
      </c>
    </row>
    <row r="10" spans="17:23">
      <c r="Q10" s="8">
        <v>42557</v>
      </c>
      <c r="R10" s="16">
        <v>42922</v>
      </c>
      <c r="S10" s="6">
        <v>750</v>
      </c>
      <c r="T10" s="32">
        <v>43287</v>
      </c>
      <c r="U10" s="6">
        <v>627</v>
      </c>
      <c r="V10" s="32">
        <v>43652</v>
      </c>
      <c r="W10" s="6">
        <v>213</v>
      </c>
    </row>
    <row r="11" spans="17:23">
      <c r="Q11" s="8">
        <v>42558</v>
      </c>
      <c r="R11" s="16">
        <v>42923</v>
      </c>
      <c r="S11" s="6">
        <v>673</v>
      </c>
      <c r="T11" s="32">
        <v>43288</v>
      </c>
      <c r="U11" s="6">
        <v>600</v>
      </c>
      <c r="V11" s="32">
        <v>43653</v>
      </c>
      <c r="W11" s="11">
        <v>261</v>
      </c>
    </row>
    <row r="12" spans="17:23">
      <c r="Q12" s="8">
        <v>42559</v>
      </c>
      <c r="R12" s="16">
        <v>42924</v>
      </c>
      <c r="S12" s="6">
        <v>490</v>
      </c>
      <c r="T12" s="32">
        <v>43289</v>
      </c>
      <c r="U12" s="11">
        <v>564</v>
      </c>
      <c r="V12" s="32">
        <v>43654</v>
      </c>
      <c r="W12" s="30">
        <v>205</v>
      </c>
    </row>
    <row r="13" spans="17:23">
      <c r="Q13" s="8">
        <v>42560</v>
      </c>
      <c r="R13" s="16">
        <v>42925</v>
      </c>
      <c r="S13" s="11">
        <v>783</v>
      </c>
      <c r="T13" s="32">
        <v>43290</v>
      </c>
      <c r="U13" s="30">
        <v>530</v>
      </c>
      <c r="V13" s="32">
        <v>43655</v>
      </c>
      <c r="W13" s="30">
        <v>230</v>
      </c>
    </row>
    <row r="14" spans="17:23">
      <c r="Q14" s="8">
        <v>42561</v>
      </c>
      <c r="R14" s="16">
        <v>42926</v>
      </c>
      <c r="S14" s="6">
        <v>552</v>
      </c>
      <c r="T14" s="32">
        <v>43291</v>
      </c>
      <c r="U14" s="6">
        <v>568</v>
      </c>
      <c r="V14" s="32">
        <v>43656</v>
      </c>
      <c r="W14" s="6">
        <v>462</v>
      </c>
    </row>
    <row r="15" spans="17:23">
      <c r="Q15" s="8">
        <v>42562</v>
      </c>
      <c r="R15" s="16">
        <v>42927</v>
      </c>
      <c r="S15" s="6">
        <v>637</v>
      </c>
      <c r="T15" s="32">
        <v>43292</v>
      </c>
      <c r="U15" s="6">
        <v>485</v>
      </c>
      <c r="V15" s="32">
        <v>43657</v>
      </c>
      <c r="W15" s="6">
        <v>802</v>
      </c>
    </row>
    <row r="16" spans="17:23">
      <c r="Q16" s="8">
        <v>42563</v>
      </c>
      <c r="R16" s="16">
        <v>42928</v>
      </c>
      <c r="S16" s="6">
        <v>477</v>
      </c>
      <c r="T16" s="32">
        <v>43293</v>
      </c>
      <c r="U16" s="6">
        <v>345</v>
      </c>
      <c r="V16" s="32">
        <v>43658</v>
      </c>
      <c r="W16" s="6">
        <v>689</v>
      </c>
    </row>
    <row r="17" spans="17:23">
      <c r="Q17" s="8">
        <v>42564</v>
      </c>
      <c r="R17" s="16">
        <v>42929</v>
      </c>
      <c r="S17" s="6">
        <v>519</v>
      </c>
      <c r="T17" s="32">
        <v>43294</v>
      </c>
      <c r="U17" s="6">
        <v>257</v>
      </c>
      <c r="V17" s="32">
        <v>43659</v>
      </c>
      <c r="W17" s="6">
        <v>648</v>
      </c>
    </row>
    <row r="18" spans="17:23">
      <c r="Q18" s="8">
        <v>42565</v>
      </c>
      <c r="R18" s="16">
        <v>42930</v>
      </c>
      <c r="S18" s="6">
        <v>654</v>
      </c>
      <c r="T18" s="32">
        <v>43295</v>
      </c>
      <c r="U18" s="6">
        <v>465</v>
      </c>
      <c r="V18" s="32">
        <v>43660</v>
      </c>
      <c r="W18" s="11">
        <v>574</v>
      </c>
    </row>
    <row r="19" spans="17:23">
      <c r="Q19" s="8">
        <v>42566</v>
      </c>
      <c r="R19" s="16">
        <v>42931</v>
      </c>
      <c r="S19" s="6">
        <v>589</v>
      </c>
      <c r="T19" s="32">
        <v>43296</v>
      </c>
      <c r="U19" s="11">
        <v>610</v>
      </c>
      <c r="V19" s="32">
        <v>43661</v>
      </c>
      <c r="W19" s="30">
        <v>670</v>
      </c>
    </row>
    <row r="20" spans="17:23">
      <c r="Q20" s="8">
        <v>42567</v>
      </c>
      <c r="R20" s="16">
        <v>42932</v>
      </c>
      <c r="S20" s="11">
        <v>716</v>
      </c>
      <c r="T20" s="32">
        <v>43297</v>
      </c>
      <c r="U20" s="30">
        <v>679</v>
      </c>
      <c r="V20" s="32">
        <v>43662</v>
      </c>
      <c r="W20" s="30">
        <v>404</v>
      </c>
    </row>
    <row r="21" spans="17:23">
      <c r="Q21" s="8">
        <v>42568</v>
      </c>
      <c r="R21" s="16">
        <v>42933</v>
      </c>
      <c r="S21" s="6">
        <v>639</v>
      </c>
      <c r="T21" s="32">
        <v>43298</v>
      </c>
      <c r="U21" s="6">
        <v>256</v>
      </c>
      <c r="V21" s="32">
        <v>43663</v>
      </c>
      <c r="W21" s="6">
        <v>578</v>
      </c>
    </row>
    <row r="22" spans="17:23">
      <c r="Q22" s="8">
        <v>42569</v>
      </c>
      <c r="R22" s="16">
        <v>42934</v>
      </c>
      <c r="S22" s="6">
        <v>676</v>
      </c>
      <c r="T22" s="32">
        <v>43299</v>
      </c>
      <c r="U22" s="6">
        <v>546</v>
      </c>
      <c r="V22" s="32">
        <v>43664</v>
      </c>
      <c r="W22" s="6">
        <v>733</v>
      </c>
    </row>
    <row r="23" spans="17:23">
      <c r="Q23" s="8">
        <v>42570</v>
      </c>
      <c r="R23" s="16">
        <v>42935</v>
      </c>
      <c r="S23" s="6">
        <v>774</v>
      </c>
      <c r="T23" s="32">
        <v>43300</v>
      </c>
      <c r="U23" s="6">
        <v>616</v>
      </c>
      <c r="V23" s="32">
        <v>43665</v>
      </c>
      <c r="W23" s="6">
        <v>651</v>
      </c>
    </row>
    <row r="24" spans="17:23">
      <c r="Q24" s="8">
        <v>42571</v>
      </c>
      <c r="R24" s="16">
        <v>42936</v>
      </c>
      <c r="S24" s="6">
        <v>756</v>
      </c>
      <c r="T24" s="32">
        <v>43301</v>
      </c>
      <c r="U24" s="6">
        <v>602</v>
      </c>
      <c r="V24" s="32">
        <v>43666</v>
      </c>
      <c r="W24" s="6">
        <v>665</v>
      </c>
    </row>
    <row r="25" spans="17:23">
      <c r="Q25" s="8">
        <v>42572</v>
      </c>
      <c r="R25" s="16">
        <v>42937</v>
      </c>
      <c r="S25" s="6">
        <v>201</v>
      </c>
      <c r="T25" s="32">
        <v>43302</v>
      </c>
      <c r="U25" s="6">
        <v>642</v>
      </c>
      <c r="V25" s="32">
        <v>43667</v>
      </c>
      <c r="W25" s="11">
        <v>493</v>
      </c>
    </row>
    <row r="26" spans="17:23">
      <c r="Q26" s="8">
        <v>42573</v>
      </c>
      <c r="R26" s="16">
        <v>42938</v>
      </c>
      <c r="S26" s="6">
        <v>680</v>
      </c>
      <c r="T26" s="32">
        <v>43303</v>
      </c>
      <c r="U26" s="11">
        <v>518</v>
      </c>
      <c r="V26" s="32">
        <v>43668</v>
      </c>
      <c r="W26" s="30">
        <v>713</v>
      </c>
    </row>
    <row r="27" spans="17:23">
      <c r="Q27" s="8">
        <v>42574</v>
      </c>
      <c r="R27" s="16">
        <v>42939</v>
      </c>
      <c r="S27" s="11">
        <v>542</v>
      </c>
      <c r="T27" s="32">
        <v>43304</v>
      </c>
      <c r="U27" s="30">
        <v>716</v>
      </c>
      <c r="V27" s="32">
        <v>43669</v>
      </c>
      <c r="W27" s="30">
        <v>387</v>
      </c>
    </row>
    <row r="28" spans="17:23">
      <c r="Q28" s="8">
        <v>42575</v>
      </c>
      <c r="R28" s="16">
        <v>42940</v>
      </c>
      <c r="S28" s="6">
        <v>623</v>
      </c>
      <c r="T28" s="32">
        <v>43305</v>
      </c>
      <c r="U28" s="6">
        <v>710</v>
      </c>
      <c r="V28" s="32">
        <v>43670</v>
      </c>
      <c r="W28" s="6">
        <v>536</v>
      </c>
    </row>
    <row r="29" spans="17:23">
      <c r="Q29" s="8">
        <v>42576</v>
      </c>
      <c r="R29" s="16">
        <v>42941</v>
      </c>
      <c r="S29" s="6">
        <v>415</v>
      </c>
      <c r="T29" s="32">
        <v>43306</v>
      </c>
      <c r="U29" s="6">
        <v>778</v>
      </c>
      <c r="V29" s="32">
        <v>43671</v>
      </c>
      <c r="W29" s="6">
        <v>709</v>
      </c>
    </row>
    <row r="30" spans="17:23">
      <c r="Q30" s="8">
        <v>42577</v>
      </c>
      <c r="R30" s="16">
        <v>42942</v>
      </c>
      <c r="S30" s="6">
        <v>74</v>
      </c>
      <c r="T30" s="32">
        <v>43307</v>
      </c>
      <c r="U30" s="6">
        <v>701</v>
      </c>
      <c r="V30" s="32">
        <v>43672</v>
      </c>
      <c r="W30" s="6">
        <v>623</v>
      </c>
    </row>
    <row r="31" spans="17:23">
      <c r="Q31" s="8">
        <v>42578</v>
      </c>
      <c r="R31" s="16">
        <v>42943</v>
      </c>
      <c r="S31" s="6">
        <v>76</v>
      </c>
      <c r="T31" s="32">
        <v>43308</v>
      </c>
      <c r="U31" s="6">
        <v>640</v>
      </c>
      <c r="V31" s="32">
        <v>43673</v>
      </c>
      <c r="W31" s="6">
        <v>572</v>
      </c>
    </row>
    <row r="32" spans="17:23">
      <c r="Q32" s="8">
        <v>42579</v>
      </c>
      <c r="R32" s="16">
        <v>42944</v>
      </c>
      <c r="S32" s="6">
        <v>326</v>
      </c>
      <c r="T32" s="32">
        <v>43309</v>
      </c>
      <c r="U32" s="6">
        <v>457</v>
      </c>
      <c r="V32" s="32">
        <v>43674</v>
      </c>
      <c r="W32" s="11">
        <v>587</v>
      </c>
    </row>
    <row r="33" spans="17:23">
      <c r="Q33" s="8">
        <v>42580</v>
      </c>
      <c r="R33" s="16">
        <v>42945</v>
      </c>
      <c r="S33" s="6">
        <v>689</v>
      </c>
      <c r="T33" s="32">
        <v>43310</v>
      </c>
      <c r="U33" s="11">
        <v>326</v>
      </c>
      <c r="V33" s="32">
        <v>43675</v>
      </c>
      <c r="W33" s="30">
        <v>666</v>
      </c>
    </row>
    <row r="34" spans="17:23">
      <c r="Q34" s="8">
        <v>42581</v>
      </c>
      <c r="R34" s="16">
        <v>42946</v>
      </c>
      <c r="S34" s="11">
        <v>599</v>
      </c>
      <c r="T34" s="32">
        <v>43311</v>
      </c>
      <c r="U34" s="30">
        <v>639</v>
      </c>
      <c r="V34" s="32">
        <v>43676</v>
      </c>
      <c r="W34" s="30">
        <v>607</v>
      </c>
    </row>
    <row r="35" spans="17:23">
      <c r="Q35" s="8">
        <v>42582</v>
      </c>
      <c r="R35" s="16">
        <v>42947</v>
      </c>
      <c r="S35" s="6">
        <v>646</v>
      </c>
      <c r="T35" s="32">
        <v>43312</v>
      </c>
      <c r="U35" s="6">
        <v>744</v>
      </c>
      <c r="V35" s="32">
        <v>43677</v>
      </c>
      <c r="W35" s="6">
        <v>649</v>
      </c>
    </row>
    <row r="36" spans="17:23">
      <c r="Q36" s="17"/>
      <c r="R36" s="15"/>
      <c r="S36" s="18"/>
    </row>
    <row r="37" spans="17:23">
      <c r="Q37" s="3" t="s">
        <v>10</v>
      </c>
      <c r="R37" s="5"/>
      <c r="S37" s="5">
        <f>SUM(S5:S35)</f>
        <v>16659</v>
      </c>
      <c r="T37" s="5"/>
      <c r="U37" s="5">
        <f>SUM(U5:U35)</f>
        <v>17539</v>
      </c>
      <c r="V37" s="5"/>
      <c r="W37" s="5">
        <f>SUM(W5:W35)</f>
        <v>16878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3:W37"/>
  <sheetViews>
    <sheetView showGridLines="0" topLeftCell="A10" workbookViewId="0">
      <selection activeCell="V1" sqref="V1:V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8" width="7.7109375" customWidth="1"/>
  </cols>
  <sheetData>
    <row r="3" spans="17:23">
      <c r="Q3" s="3" t="s">
        <v>0</v>
      </c>
      <c r="R3" s="9"/>
      <c r="S3" s="9">
        <v>2017</v>
      </c>
      <c r="T3" s="9"/>
      <c r="U3" s="9">
        <v>2018</v>
      </c>
      <c r="V3" s="9"/>
      <c r="W3" s="9">
        <v>2019</v>
      </c>
    </row>
    <row r="4" spans="17:23">
      <c r="Q4" s="1"/>
      <c r="R4" s="10"/>
      <c r="S4" s="10"/>
      <c r="T4" s="31"/>
      <c r="U4" s="10"/>
      <c r="V4" s="31"/>
      <c r="W4" s="10"/>
    </row>
    <row r="5" spans="17:23">
      <c r="Q5" s="8">
        <v>42583</v>
      </c>
      <c r="R5" s="2">
        <v>42948</v>
      </c>
      <c r="S5" s="6">
        <v>726</v>
      </c>
      <c r="T5" s="32">
        <v>43313</v>
      </c>
      <c r="U5" s="6">
        <v>537</v>
      </c>
      <c r="V5" s="32">
        <v>43678</v>
      </c>
      <c r="W5" s="6">
        <v>405</v>
      </c>
    </row>
    <row r="6" spans="17:23">
      <c r="Q6" s="8">
        <v>42584</v>
      </c>
      <c r="R6" s="2">
        <v>42949</v>
      </c>
      <c r="S6" s="6">
        <v>659</v>
      </c>
      <c r="T6" s="32">
        <v>43314</v>
      </c>
      <c r="U6" s="6">
        <v>470</v>
      </c>
      <c r="V6" s="32">
        <v>43679</v>
      </c>
      <c r="W6" s="6">
        <v>586</v>
      </c>
    </row>
    <row r="7" spans="17:23">
      <c r="Q7" s="8">
        <v>42585</v>
      </c>
      <c r="R7" s="2">
        <v>42950</v>
      </c>
      <c r="S7" s="6">
        <v>435</v>
      </c>
      <c r="T7" s="32">
        <v>43315</v>
      </c>
      <c r="U7" s="6">
        <v>662</v>
      </c>
      <c r="V7" s="32">
        <v>43680</v>
      </c>
      <c r="W7" s="6">
        <v>596</v>
      </c>
    </row>
    <row r="8" spans="17:23">
      <c r="Q8" s="8">
        <v>42586</v>
      </c>
      <c r="R8" s="2">
        <v>42951</v>
      </c>
      <c r="S8" s="6">
        <v>596</v>
      </c>
      <c r="T8" s="32">
        <v>43316</v>
      </c>
      <c r="U8" s="6">
        <v>496</v>
      </c>
      <c r="V8" s="32">
        <v>43681</v>
      </c>
      <c r="W8" s="11">
        <v>505</v>
      </c>
    </row>
    <row r="9" spans="17:23">
      <c r="Q9" s="8">
        <v>42587</v>
      </c>
      <c r="R9" s="2">
        <v>42952</v>
      </c>
      <c r="S9" s="6">
        <v>588</v>
      </c>
      <c r="T9" s="32">
        <v>43317</v>
      </c>
      <c r="U9" s="11">
        <v>410</v>
      </c>
      <c r="V9" s="32">
        <v>43682</v>
      </c>
      <c r="W9" s="6">
        <v>513</v>
      </c>
    </row>
    <row r="10" spans="17:23">
      <c r="Q10" s="8">
        <v>42588</v>
      </c>
      <c r="R10" s="2">
        <v>42953</v>
      </c>
      <c r="S10" s="11">
        <v>561</v>
      </c>
      <c r="T10" s="32">
        <v>43318</v>
      </c>
      <c r="U10" s="30">
        <v>662</v>
      </c>
      <c r="V10" s="32">
        <v>43683</v>
      </c>
      <c r="W10" s="30">
        <v>463</v>
      </c>
    </row>
    <row r="11" spans="17:23">
      <c r="Q11" s="8">
        <v>42589</v>
      </c>
      <c r="R11" s="2">
        <v>42954</v>
      </c>
      <c r="S11" s="6">
        <v>836</v>
      </c>
      <c r="T11" s="32">
        <v>43319</v>
      </c>
      <c r="U11" s="6">
        <v>682</v>
      </c>
      <c r="V11" s="32">
        <v>43684</v>
      </c>
      <c r="W11" s="6">
        <v>619</v>
      </c>
    </row>
    <row r="12" spans="17:23">
      <c r="Q12" s="8">
        <v>42590</v>
      </c>
      <c r="R12" s="2">
        <v>42955</v>
      </c>
      <c r="S12" s="6">
        <v>784</v>
      </c>
      <c r="T12" s="32">
        <v>43320</v>
      </c>
      <c r="U12" s="6">
        <v>616</v>
      </c>
      <c r="V12" s="32">
        <v>43685</v>
      </c>
      <c r="W12" s="6">
        <v>515</v>
      </c>
    </row>
    <row r="13" spans="17:23">
      <c r="Q13" s="8">
        <v>42591</v>
      </c>
      <c r="R13" s="2">
        <v>42956</v>
      </c>
      <c r="S13" s="6">
        <v>639</v>
      </c>
      <c r="T13" s="32">
        <v>43321</v>
      </c>
      <c r="U13" s="6">
        <v>601</v>
      </c>
      <c r="V13" s="32">
        <v>43686</v>
      </c>
      <c r="W13" s="6">
        <v>527</v>
      </c>
    </row>
    <row r="14" spans="17:23">
      <c r="Q14" s="8">
        <v>42592</v>
      </c>
      <c r="R14" s="2">
        <v>42957</v>
      </c>
      <c r="S14" s="6">
        <v>652</v>
      </c>
      <c r="T14" s="32">
        <v>43322</v>
      </c>
      <c r="U14" s="6">
        <v>471</v>
      </c>
      <c r="V14" s="32">
        <v>43687</v>
      </c>
      <c r="W14" s="6">
        <v>381</v>
      </c>
    </row>
    <row r="15" spans="17:23">
      <c r="Q15" s="8">
        <v>42593</v>
      </c>
      <c r="R15" s="2">
        <v>42958</v>
      </c>
      <c r="S15" s="6">
        <v>584</v>
      </c>
      <c r="T15" s="32">
        <v>43323</v>
      </c>
      <c r="U15" s="6">
        <v>483</v>
      </c>
      <c r="V15" s="32">
        <v>43688</v>
      </c>
      <c r="W15" s="11">
        <v>597</v>
      </c>
    </row>
    <row r="16" spans="17:23">
      <c r="Q16" s="8">
        <v>42594</v>
      </c>
      <c r="R16" s="2">
        <v>42959</v>
      </c>
      <c r="S16" s="6">
        <v>428</v>
      </c>
      <c r="T16" s="32">
        <v>43324</v>
      </c>
      <c r="U16" s="11">
        <v>407</v>
      </c>
      <c r="V16" s="32">
        <v>43689</v>
      </c>
      <c r="W16" s="6">
        <v>533</v>
      </c>
    </row>
    <row r="17" spans="17:23">
      <c r="Q17" s="8">
        <v>42595</v>
      </c>
      <c r="R17" s="2">
        <v>42960</v>
      </c>
      <c r="S17" s="11">
        <v>606</v>
      </c>
      <c r="T17" s="32">
        <v>43325</v>
      </c>
      <c r="U17" s="30">
        <v>685</v>
      </c>
      <c r="V17" s="32">
        <v>43690</v>
      </c>
      <c r="W17" s="30">
        <v>629</v>
      </c>
    </row>
    <row r="18" spans="17:23">
      <c r="Q18" s="8">
        <v>42596</v>
      </c>
      <c r="R18" s="2">
        <v>42961</v>
      </c>
      <c r="S18" s="6">
        <v>584</v>
      </c>
      <c r="T18" s="32">
        <v>43326</v>
      </c>
      <c r="U18" s="6">
        <v>296</v>
      </c>
      <c r="V18" s="32">
        <v>43691</v>
      </c>
      <c r="W18" s="6">
        <v>526</v>
      </c>
    </row>
    <row r="19" spans="17:23">
      <c r="Q19" s="8">
        <v>42597</v>
      </c>
      <c r="R19" s="2">
        <v>42962</v>
      </c>
      <c r="S19" s="6">
        <v>696</v>
      </c>
      <c r="T19" s="32">
        <v>43327</v>
      </c>
      <c r="U19" s="6">
        <v>473</v>
      </c>
      <c r="V19" s="32">
        <v>43692</v>
      </c>
      <c r="W19" s="6">
        <v>600</v>
      </c>
    </row>
    <row r="20" spans="17:23">
      <c r="Q20" s="8">
        <v>42598</v>
      </c>
      <c r="R20" s="2">
        <v>42963</v>
      </c>
      <c r="S20" s="6">
        <v>378</v>
      </c>
      <c r="T20" s="32">
        <v>43328</v>
      </c>
      <c r="U20" s="6">
        <v>700</v>
      </c>
      <c r="V20" s="32">
        <v>43693</v>
      </c>
      <c r="W20" s="6">
        <v>524</v>
      </c>
    </row>
    <row r="21" spans="17:23">
      <c r="Q21" s="8">
        <v>42599</v>
      </c>
      <c r="R21" s="2">
        <v>42964</v>
      </c>
      <c r="S21" s="6">
        <v>658</v>
      </c>
      <c r="T21" s="32">
        <v>43329</v>
      </c>
      <c r="U21" s="6">
        <v>665</v>
      </c>
      <c r="V21" s="32">
        <v>43694</v>
      </c>
      <c r="W21" s="6">
        <v>495</v>
      </c>
    </row>
    <row r="22" spans="17:23">
      <c r="Q22" s="8">
        <v>42600</v>
      </c>
      <c r="R22" s="2">
        <v>42965</v>
      </c>
      <c r="S22" s="6">
        <v>582</v>
      </c>
      <c r="T22" s="32">
        <v>43330</v>
      </c>
      <c r="U22" s="6">
        <v>532</v>
      </c>
      <c r="V22" s="32">
        <v>43695</v>
      </c>
      <c r="W22" s="11">
        <v>518</v>
      </c>
    </row>
    <row r="23" spans="17:23">
      <c r="Q23" s="8">
        <v>42601</v>
      </c>
      <c r="R23" s="2">
        <v>42966</v>
      </c>
      <c r="S23" s="6">
        <v>477</v>
      </c>
      <c r="T23" s="32">
        <v>43331</v>
      </c>
      <c r="U23" s="11">
        <v>594</v>
      </c>
      <c r="V23" s="32">
        <v>43696</v>
      </c>
      <c r="W23" s="6">
        <v>726</v>
      </c>
    </row>
    <row r="24" spans="17:23">
      <c r="Q24" s="8">
        <v>42602</v>
      </c>
      <c r="R24" s="2">
        <v>42967</v>
      </c>
      <c r="S24" s="11">
        <v>804</v>
      </c>
      <c r="T24" s="32">
        <v>43332</v>
      </c>
      <c r="U24" s="30">
        <v>620</v>
      </c>
      <c r="V24" s="32">
        <v>43697</v>
      </c>
      <c r="W24" s="30">
        <v>729</v>
      </c>
    </row>
    <row r="25" spans="17:23">
      <c r="Q25" s="8">
        <v>42603</v>
      </c>
      <c r="R25" s="2">
        <v>42968</v>
      </c>
      <c r="S25" s="6">
        <v>428</v>
      </c>
      <c r="T25" s="32">
        <v>43333</v>
      </c>
      <c r="U25" s="6">
        <v>681</v>
      </c>
      <c r="V25" s="32">
        <v>43698</v>
      </c>
      <c r="W25" s="6">
        <v>521</v>
      </c>
    </row>
    <row r="26" spans="17:23">
      <c r="Q26" s="8">
        <v>42604</v>
      </c>
      <c r="R26" s="2">
        <v>42969</v>
      </c>
      <c r="S26" s="6">
        <v>424</v>
      </c>
      <c r="T26" s="32">
        <v>43334</v>
      </c>
      <c r="U26" s="6">
        <v>693</v>
      </c>
      <c r="V26" s="32">
        <v>43699</v>
      </c>
      <c r="W26" s="6">
        <v>779</v>
      </c>
    </row>
    <row r="27" spans="17:23">
      <c r="Q27" s="8">
        <v>42605</v>
      </c>
      <c r="R27" s="2">
        <v>42970</v>
      </c>
      <c r="S27" s="6">
        <v>639</v>
      </c>
      <c r="T27" s="32">
        <v>43335</v>
      </c>
      <c r="U27" s="6">
        <v>721</v>
      </c>
      <c r="V27" s="32">
        <v>43700</v>
      </c>
      <c r="W27" s="6">
        <v>654</v>
      </c>
    </row>
    <row r="28" spans="17:23">
      <c r="Q28" s="8">
        <v>42606</v>
      </c>
      <c r="R28" s="2">
        <v>42971</v>
      </c>
      <c r="S28" s="6">
        <v>689</v>
      </c>
      <c r="T28" s="32">
        <v>43336</v>
      </c>
      <c r="U28" s="6">
        <v>224</v>
      </c>
      <c r="V28" s="32">
        <v>43701</v>
      </c>
      <c r="W28" s="6">
        <v>568</v>
      </c>
    </row>
    <row r="29" spans="17:23">
      <c r="Q29" s="8">
        <v>42607</v>
      </c>
      <c r="R29" s="2">
        <v>42972</v>
      </c>
      <c r="S29" s="6">
        <v>516</v>
      </c>
      <c r="T29" s="32">
        <v>43337</v>
      </c>
      <c r="U29" s="6">
        <v>416</v>
      </c>
      <c r="V29" s="32">
        <v>43702</v>
      </c>
      <c r="W29" s="11">
        <v>232</v>
      </c>
    </row>
    <row r="30" spans="17:23">
      <c r="Q30" s="8">
        <v>42608</v>
      </c>
      <c r="R30" s="2">
        <v>42973</v>
      </c>
      <c r="S30" s="6">
        <v>709</v>
      </c>
      <c r="T30" s="32">
        <v>43338</v>
      </c>
      <c r="U30" s="11">
        <v>512</v>
      </c>
      <c r="V30" s="32">
        <v>43703</v>
      </c>
      <c r="W30" s="6">
        <v>550</v>
      </c>
    </row>
    <row r="31" spans="17:23">
      <c r="Q31" s="8">
        <v>42609</v>
      </c>
      <c r="R31" s="2">
        <v>42974</v>
      </c>
      <c r="S31" s="11">
        <v>258</v>
      </c>
      <c r="T31" s="32">
        <v>43339</v>
      </c>
      <c r="U31" s="30">
        <v>635</v>
      </c>
      <c r="V31" s="32">
        <v>43704</v>
      </c>
      <c r="W31" s="30">
        <v>675</v>
      </c>
    </row>
    <row r="32" spans="17:23">
      <c r="Q32" s="8">
        <v>42610</v>
      </c>
      <c r="R32" s="2">
        <v>42975</v>
      </c>
      <c r="S32" s="6">
        <v>705</v>
      </c>
      <c r="T32" s="32">
        <v>43340</v>
      </c>
      <c r="U32" s="6">
        <v>585</v>
      </c>
      <c r="V32" s="32">
        <v>43705</v>
      </c>
      <c r="W32" s="6">
        <v>545</v>
      </c>
    </row>
    <row r="33" spans="17:23">
      <c r="Q33" s="8">
        <v>42611</v>
      </c>
      <c r="R33" s="2">
        <v>42976</v>
      </c>
      <c r="S33" s="6">
        <v>804</v>
      </c>
      <c r="T33" s="32">
        <v>43341</v>
      </c>
      <c r="U33" s="6">
        <v>765</v>
      </c>
      <c r="V33" s="32">
        <v>43706</v>
      </c>
      <c r="W33" s="6">
        <v>603</v>
      </c>
    </row>
    <row r="34" spans="17:23">
      <c r="Q34" s="8">
        <v>42612</v>
      </c>
      <c r="R34" s="2">
        <v>42977</v>
      </c>
      <c r="S34" s="6">
        <v>941</v>
      </c>
      <c r="T34" s="32">
        <v>43342</v>
      </c>
      <c r="U34" s="6">
        <v>670</v>
      </c>
      <c r="V34" s="32">
        <v>43707</v>
      </c>
      <c r="W34" s="6">
        <v>163</v>
      </c>
    </row>
    <row r="35" spans="17:23">
      <c r="Q35" s="8">
        <v>42613</v>
      </c>
      <c r="R35" s="2">
        <v>42978</v>
      </c>
      <c r="S35" s="6">
        <v>699</v>
      </c>
      <c r="T35" s="32">
        <v>43343</v>
      </c>
      <c r="U35" s="6">
        <v>450</v>
      </c>
      <c r="V35" s="32">
        <v>43708</v>
      </c>
      <c r="W35" s="6">
        <v>758</v>
      </c>
    </row>
    <row r="36" spans="17:23">
      <c r="Q36" s="17"/>
    </row>
    <row r="37" spans="17:23">
      <c r="Q37" s="3" t="s">
        <v>10</v>
      </c>
      <c r="R37" s="5"/>
      <c r="S37" s="5">
        <f>SUM(S5:S35)</f>
        <v>19085</v>
      </c>
      <c r="T37" s="5"/>
      <c r="U37" s="5">
        <f>SUM(U5:U35)</f>
        <v>17414</v>
      </c>
      <c r="V37" s="5"/>
      <c r="W37" s="5">
        <f>SUM(W5:W35)</f>
        <v>17035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F9ADA3-FC25-442A-81B6-3FED798945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9FBCB3-C6E3-41E0-ABEC-7A8EEFEA3D9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53d299e1-11a7-4a71-acce-5ecdf2ceb96f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9638779-8F24-45A3-A928-D7890834A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 grudzień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