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cigdansk-my.sharepoint.com/personal/klaudia_megger_gdansk_gda_pl/Documents/Pulpit/liczniki/lipie,sierpien/"/>
    </mc:Choice>
  </mc:AlternateContent>
  <xr:revisionPtr revIDLastSave="46" documentId="8_{8ED8AE40-4E1E-45A8-A008-24D4371488EE}" xr6:coauthVersionLast="47" xr6:coauthVersionMax="47" xr10:uidLastSave="{AC6B29DE-B6FB-4C5F-A0DA-3758965BA4FD}"/>
  <bookViews>
    <workbookView xWindow="-120" yWindow="-120" windowWidth="29040" windowHeight="17520" xr2:uid="{00000000-000D-0000-FFFF-FFFF00000000}"/>
  </bookViews>
  <sheets>
    <sheet name="ZBIORCZO" sheetId="13" r:id="rId1"/>
  </sheets>
  <externalReferences>
    <externalReference r:id="rId2"/>
    <externalReference r:id="rId3"/>
    <externalReference r:id="rId4"/>
    <externalReference r:id="rId5"/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2" i="13" l="1"/>
  <c r="U41" i="13"/>
  <c r="U40" i="13"/>
  <c r="U39" i="13"/>
  <c r="U38" i="13"/>
  <c r="U37" i="13"/>
  <c r="U36" i="13"/>
  <c r="U35" i="13"/>
  <c r="U34" i="13"/>
  <c r="U33" i="13"/>
  <c r="U32" i="13"/>
  <c r="U31" i="13"/>
  <c r="O29" i="13"/>
  <c r="J28" i="13"/>
  <c r="I28" i="13"/>
  <c r="H28" i="13"/>
  <c r="G28" i="13"/>
  <c r="F28" i="13" l="1"/>
  <c r="E28" i="13" l="1"/>
  <c r="D28" i="13" l="1"/>
  <c r="C28" i="13"/>
  <c r="U16" i="13" l="1"/>
  <c r="U15" i="13"/>
  <c r="U14" i="13"/>
  <c r="U13" i="13"/>
  <c r="U12" i="13"/>
  <c r="U11" i="13"/>
  <c r="U10" i="13"/>
  <c r="U9" i="13"/>
  <c r="U8" i="13"/>
  <c r="U7" i="13"/>
  <c r="U6" i="13"/>
  <c r="U5" i="13"/>
  <c r="U20" i="13"/>
  <c r="U21" i="13"/>
  <c r="U22" i="13"/>
  <c r="U23" i="13"/>
  <c r="U24" i="13"/>
  <c r="U25" i="13"/>
  <c r="U26" i="13"/>
  <c r="U27" i="13"/>
  <c r="U28" i="13"/>
  <c r="U29" i="13"/>
  <c r="U18" i="13"/>
  <c r="O28" i="13" l="1"/>
  <c r="U19" i="13"/>
</calcChain>
</file>

<file path=xl/sharedStrings.xml><?xml version="1.0" encoding="utf-8"?>
<sst xmlns="http://schemas.openxmlformats.org/spreadsheetml/2006/main" count="57" uniqueCount="32">
  <si>
    <t>Wrzesień</t>
  </si>
  <si>
    <t>Październik</t>
  </si>
  <si>
    <t>Listopad</t>
  </si>
  <si>
    <t>Grudzień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</si>
  <si>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</si>
  <si>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</si>
  <si>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</si>
  <si>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</si>
  <si>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</si>
  <si>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</si>
  <si>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</si>
  <si>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</si>
  <si>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Liczba</t>
  </si>
  <si>
    <t>Miesiąc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</si>
  <si>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</si>
  <si>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</si>
  <si>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</si>
  <si>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</si>
  <si>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</si>
  <si>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</si>
  <si>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</si>
  <si>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</si>
  <si>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</si>
  <si>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</si>
  <si>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</si>
  <si>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</si>
  <si>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</si>
  <si>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dynamika</t>
  </si>
  <si>
    <t>2024</t>
  </si>
  <si>
    <t>2025</t>
  </si>
  <si>
    <t>nd.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</si>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</sst>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\ mmm\ yyyy"/>
  </numFmts>
  <fonts count="5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9" fontId="4" fillId="0" borderId="1" xfId="2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r>
              <a:rPr lang="pl-PL"/>
              <a:t>Ruch rowerowy - Gdańsk - Nowa</a:t>
            </a:r>
            <a:r>
              <a:rPr lang="pl-PL" baseline="0"/>
              <a:t> Warszawska</a:t>
            </a:r>
            <a:endParaRPr lang="pl-PL"/>
          </a:p>
        </c:rich>
      </c:tx>
      <c:layout>
        <c:manualLayout>
          <c:xMode val="edge"/>
          <c:yMode val="edge"/>
          <c:x val="0.24449416115177039"/>
          <c:y val="6.4882345238298578E-3"/>
        </c:manualLayout>
      </c:layout>
      <c:overlay val="0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5.338192333334895E-2"/>
          <c:y val="9.4769216754630181E-2"/>
          <c:w val="0.92776021087816285"/>
          <c:h val="0.7284672713090907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E56C34"/>
            </a:solidFill>
          </c:spPr>
          <c:invertIfNegative val="0"/>
          <c:dLbls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30-4C93-B03A-5A3E47034876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30-4C93-B03A-5A3E47034876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30-4C93-B03A-5A3E47034876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30-4C93-B03A-5A3E47034876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30-4C93-B03A-5A3E47034876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30-4C93-B03A-5A3E47034876}"/>
                </c:ext>
              </c:extLst>
            </c:dLbl>
            <c:dLbl>
              <c:idx val="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30-4C93-B03A-5A3E47034876}"/>
                </c:ext>
              </c:extLst>
            </c:dLbl>
            <c:dLbl>
              <c:idx val="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30-4C93-B03A-5A3E47034876}"/>
                </c:ext>
              </c:extLst>
            </c:dLbl>
            <c:dLbl>
              <c:idx val="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30-4C93-B03A-5A3E47034876}"/>
                </c:ext>
              </c:extLst>
            </c:dLbl>
            <c:dLbl>
              <c:idx val="1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30-4C93-B03A-5A3E47034876}"/>
                </c:ext>
              </c:extLst>
            </c:dLbl>
            <c:dLbl>
              <c:idx val="1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B30-4C93-B03A-5A3E47034876}"/>
                </c:ext>
              </c:extLst>
            </c:dLbl>
            <c:dLbl>
              <c:idx val="1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30-4C93-B03A-5A3E47034876}"/>
                </c:ext>
              </c:extLst>
            </c:dLbl>
            <c:dLbl>
              <c:idx val="14"/>
              <c:layout>
                <c:manualLayout>
                  <c:x val="-8.5478319587446224E-3"/>
                  <c:y val="1.131786443926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31-4B29-98C1-B3015CF70EC6}"/>
                </c:ext>
              </c:extLst>
            </c:dLbl>
            <c:dLbl>
              <c:idx val="15"/>
              <c:layout>
                <c:manualLayout>
                  <c:x val="-8.2303575971038333E-17"/>
                  <c:y val="8.676789587852494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331-4B29-98C1-B3015CF70EC6}"/>
                </c:ext>
              </c:extLst>
            </c:dLbl>
            <c:dLbl>
              <c:idx val="1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331-4B29-98C1-B3015CF70EC6}"/>
                </c:ext>
              </c:extLst>
            </c:dLbl>
            <c:dLbl>
              <c:idx val="1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331-4B29-98C1-B3015CF70EC6}"/>
                </c:ext>
              </c:extLst>
            </c:dLbl>
            <c:dLbl>
              <c:idx val="1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331-4B29-98C1-B3015CF70EC6}"/>
                </c:ext>
              </c:extLst>
            </c:dLbl>
            <c:dLbl>
              <c:idx val="1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331-4B29-98C1-B3015CF70EC6}"/>
                </c:ext>
              </c:extLst>
            </c:dLbl>
            <c:dLbl>
              <c:idx val="2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331-4B29-98C1-B3015CF70EC6}"/>
                </c:ext>
              </c:extLst>
            </c:dLbl>
            <c:dLbl>
              <c:idx val="2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331-4B29-98C1-B3015CF70EC6}"/>
                </c:ext>
              </c:extLst>
            </c:dLbl>
            <c:dLbl>
              <c:idx val="2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331-4B29-98C1-B3015CF70EC6}"/>
                </c:ext>
              </c:extLst>
            </c:dLbl>
            <c:dLbl>
              <c:idx val="2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331-4B29-98C1-B3015CF70EC6}"/>
                </c:ext>
              </c:extLst>
            </c:dLbl>
            <c:dLbl>
              <c:idx val="2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331-4B29-98C1-B3015CF70EC6}"/>
                </c:ext>
              </c:extLst>
            </c:dLbl>
            <c:dLbl>
              <c:idx val="2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331-4B29-98C1-B3015CF70EC6}"/>
                </c:ext>
              </c:extLst>
            </c:dLbl>
            <c:dLbl>
              <c:idx val="2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331-4B29-98C1-B3015CF70EC6}"/>
                </c:ext>
              </c:extLst>
            </c:dLbl>
            <c:dLbl>
              <c:idx val="2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331-4B29-98C1-B3015CF70EC6}"/>
                </c:ext>
              </c:extLst>
            </c:dLbl>
            <c:dLbl>
              <c:idx val="29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331-4B29-98C1-B3015CF70EC6}"/>
                </c:ext>
              </c:extLst>
            </c:dLbl>
            <c:dLbl>
              <c:idx val="3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331-4B29-98C1-B3015CF70EC6}"/>
                </c:ext>
              </c:extLst>
            </c:dLbl>
            <c:dLbl>
              <c:idx val="3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331-4B29-98C1-B3015CF70EC6}"/>
                </c:ext>
              </c:extLst>
            </c:dLbl>
            <c:dLbl>
              <c:idx val="3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331-4B29-98C1-B3015CF70EC6}"/>
                </c:ext>
              </c:extLst>
            </c:dLbl>
            <c:dLbl>
              <c:idx val="3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331-4B29-98C1-B3015CF70EC6}"/>
                </c:ext>
              </c:extLst>
            </c:dLbl>
            <c:dLbl>
              <c:idx val="3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331-4B29-98C1-B3015CF70EC6}"/>
                </c:ext>
              </c:extLst>
            </c:dLbl>
            <c:dLbl>
              <c:idx val="3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331-4B29-98C1-B3015CF70EC6}"/>
                </c:ext>
              </c:extLst>
            </c:dLbl>
            <c:dLbl>
              <c:idx val="3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7331-4B29-98C1-B3015CF70EC6}"/>
                </c:ext>
              </c:extLst>
            </c:dLbl>
            <c:dLbl>
              <c:idx val="37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331-4B29-98C1-B3015CF70EC6}"/>
                </c:ext>
              </c:extLst>
            </c:dLbl>
            <c:dLbl>
              <c:idx val="3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331-4B29-98C1-B3015CF70EC6}"/>
                </c:ext>
              </c:extLst>
            </c:dLbl>
            <c:dLbl>
              <c:idx val="40"/>
              <c:layout>
                <c:manualLayout>
                  <c:x val="0"/>
                  <c:y val="1.414827391058290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331-4B29-98C1-B3015CF70EC6}"/>
                </c:ext>
              </c:extLst>
            </c:dLbl>
            <c:dLbl>
              <c:idx val="4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331-4B29-98C1-B3015CF70EC6}"/>
                </c:ext>
              </c:extLst>
            </c:dLbl>
            <c:dLbl>
              <c:idx val="48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331-4B29-98C1-B3015CF70EC6}"/>
                </c:ext>
              </c:extLst>
            </c:dLbl>
            <c:dLbl>
              <c:idx val="49"/>
              <c:layout>
                <c:manualLayout>
                  <c:x val="-1.0839983176673342E-16"/>
                  <c:y val="-2.721088435374149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331-4B29-98C1-B3015CF70EC6}"/>
                </c:ext>
              </c:extLst>
            </c:dLbl>
            <c:dLbl>
              <c:idx val="53"/>
              <c:layout>
                <c:manualLayout>
                  <c:x val="0"/>
                  <c:y val="1.6977928692699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331-4B29-98C1-B3015CF70EC6}"/>
                </c:ext>
              </c:extLst>
            </c:dLbl>
            <c:dLbl>
              <c:idx val="54"/>
              <c:layout>
                <c:manualLayout>
                  <c:x val="-9.1424392027793016E-4"/>
                  <c:y val="-1.697792869269949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331-4B29-98C1-B3015CF70EC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ZBIORCZO!$T$4:$T$42</c:f>
              <c:strCache>
                <c:ptCount val="39"/>
                <c:pt idx="0">
                  <c:v>2024</c:v>
                </c:pt>
                <c:pt idx="1">
                  <c:v>Styczeń</c:v>
                </c:pt>
                <c:pt idx="2">
                  <c:v>Luty</c:v>
                </c:pt>
                <c:pt idx="3">
                  <c:v>Marzec</c:v>
                </c:pt>
                <c:pt idx="4">
                  <c:v>Kwiecień</c:v>
                </c:pt>
                <c:pt idx="5">
                  <c:v>Maj</c:v>
                </c:pt>
                <c:pt idx="6">
                  <c:v>Czerwiec</c:v>
                </c:pt>
                <c:pt idx="7">
                  <c:v>Lipiec</c:v>
                </c:pt>
                <c:pt idx="8">
                  <c:v>Sierpień</c:v>
                </c:pt>
                <c:pt idx="9">
                  <c:v>Wrzesień</c:v>
                </c:pt>
                <c:pt idx="10">
                  <c:v>Październik</c:v>
                </c:pt>
                <c:pt idx="11">
                  <c:v>Listopad</c:v>
                </c:pt>
                <c:pt idx="12">
                  <c:v>Grudzień</c:v>
                </c:pt>
                <c:pt idx="13">
                  <c:v>2025</c:v>
                </c:pt>
                <c:pt idx="14">
                  <c:v>Styczeń</c:v>
                </c:pt>
                <c:pt idx="15">
                  <c:v>Luty</c:v>
                </c:pt>
                <c:pt idx="16">
                  <c:v>Marzec</c:v>
                </c:pt>
                <c:pt idx="17">
                  <c:v>Kwiecień</c:v>
                </c:pt>
                <c:pt idx="18">
                  <c:v>Maj</c:v>
                </c:pt>
                <c:pt idx="19">
                  <c:v>Czerwiec</c:v>
                </c:pt>
                <c:pt idx="20">
                  <c:v>Lipiec</c:v>
                </c:pt>
                <c:pt idx="21">
                  <c:v>Sierpień</c:v>
                </c:pt>
                <c:pt idx="22">
                  <c:v>Wrzesień</c:v>
                </c:pt>
                <c:pt idx="23">
                  <c:v>Październik</c:v>
                </c:pt>
                <c:pt idx="24">
                  <c:v>Listopad</c:v>
                </c:pt>
                <c:pt idx="25">
                  <c:v>Grudzień</c:v>
                </c:pt>
                <c:pt idx="26">
                  <c:v>2026</c:v>
                </c:pt>
                <c:pt idx="27">
                  <c:v>Styczeń</c:v>
                </c:pt>
                <c:pt idx="28">
                  <c:v>Luty</c:v>
                </c:pt>
                <c:pt idx="29">
                  <c:v>Marzec</c:v>
                </c:pt>
                <c:pt idx="30">
                  <c:v>Kwiecień</c:v>
                </c:pt>
                <c:pt idx="31">
                  <c:v>Maj</c:v>
                </c:pt>
                <c:pt idx="32">
                  <c:v>Czerwiec</c:v>
                </c:pt>
                <c:pt idx="33">
                  <c:v>Lipiec</c:v>
                </c:pt>
                <c:pt idx="34">
                  <c:v>Sierpień</c:v>
                </c:pt>
                <c:pt idx="35">
                  <c:v>Wrzesień</c:v>
                </c:pt>
                <c:pt idx="36">
                  <c:v>Październik</c:v>
                </c:pt>
                <c:pt idx="37">
                  <c:v>Listopad</c:v>
                </c:pt>
                <c:pt idx="38">
                  <c:v>Grudzień</c:v>
                </c:pt>
              </c:strCache>
            </c:strRef>
          </c:cat>
          <c:val>
            <c:numRef>
              <c:f>ZBIORCZO!$U$4:$U$42</c:f>
              <c:numCache>
                <c:formatCode>#,##0</c:formatCode>
                <c:ptCount val="39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7443</c:v>
                </c:pt>
                <c:pt idx="15">
                  <c:v>7446</c:v>
                </c:pt>
                <c:pt idx="16">
                  <c:v>20673</c:v>
                </c:pt>
                <c:pt idx="17">
                  <c:v>28831</c:v>
                </c:pt>
                <c:pt idx="18">
                  <c:v>35853</c:v>
                </c:pt>
                <c:pt idx="19">
                  <c:v>36605</c:v>
                </c:pt>
                <c:pt idx="20">
                  <c:v>37408</c:v>
                </c:pt>
                <c:pt idx="21">
                  <c:v>37697</c:v>
                </c:pt>
                <c:pt idx="22">
                  <c:v>42128</c:v>
                </c:pt>
                <c:pt idx="23">
                  <c:v>26851</c:v>
                </c:pt>
                <c:pt idx="24">
                  <c:v>18426</c:v>
                </c:pt>
                <c:pt idx="25">
                  <c:v>13749</c:v>
                </c:pt>
                <c:pt idx="27">
                  <c:v>3753</c:v>
                </c:pt>
                <c:pt idx="28">
                  <c:v>3150</c:v>
                </c:pt>
                <c:pt idx="29">
                  <c:v>26379</c:v>
                </c:pt>
                <c:pt idx="30">
                  <c:v>30223</c:v>
                </c:pt>
                <c:pt idx="31">
                  <c:v>30984</c:v>
                </c:pt>
                <c:pt idx="32">
                  <c:v>46403</c:v>
                </c:pt>
                <c:pt idx="33">
                  <c:v>47475</c:v>
                </c:pt>
                <c:pt idx="34">
                  <c:v>51614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7331-4B29-98C1-B3015CF70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935356239"/>
        <c:axId val="1"/>
      </c:barChart>
      <c:catAx>
        <c:axId val="935356239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d\ d\ mmm" sourceLinked="0"/>
        <c:majorTickMark val="cross"/>
        <c:minorTickMark val="none"/>
        <c:tickLblPos val="nextTo"/>
        <c:txPr>
          <a:bodyPr rot="-270000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</c:scaling>
        <c:delete val="0"/>
        <c:axPos val="l"/>
        <c:majorGridlines>
          <c:spPr>
            <a:ln w="3175"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pl-PL"/>
          </a:p>
        </c:txPr>
        <c:crossAx val="935356239"/>
        <c:crosses val="autoZero"/>
        <c:crossBetween val="midCat"/>
        <c:majorUnit val="5000"/>
      </c:valAx>
    </c:plotArea>
    <c:plotVisOnly val="0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l-PL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16</xdr:col>
      <xdr:colOff>0</xdr:colOff>
      <xdr:row>24</xdr:row>
      <xdr:rowOff>0</xdr:rowOff>
    </xdr:to>
    <xdr:graphicFrame macro="">
      <xdr:nvGraphicFramePr>
        <xdr:cNvPr id="2512" name="Wykres 1">
          <a:extLst>
            <a:ext uri="{FF2B5EF4-FFF2-40B4-BE49-F238E27FC236}">
              <a16:creationId xmlns:a16="http://schemas.microsoft.com/office/drawing/2014/main" id="{7B458546-3EE7-41A5-A84B-DECC2332E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%20(3).xlsx" TargetMode="External"/><Relationship Id="rId1" Type="http://schemas.openxmlformats.org/officeDocument/2006/relationships/externalLinkPath" Target="/personal/lucyna_tomczak_gdansk_gda_pl/Documents/LICZNIKI%202025/Liczniki_1-2.2025/Do%20publikacji/Export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cyna_tomczak_gdansk_gda_pl/Documents/LICZNIKI%202025/Liczniki_1-2.2025/Do%20publikacji/Export_marzec%202025.xlsx" TargetMode="External"/><Relationship Id="rId1" Type="http://schemas.openxmlformats.org/officeDocument/2006/relationships/externalLinkPath" Target="/personal/lucyna_tomczak_gdansk_gda_pl/Documents/LICZNIKI%202025/Liczniki_1-2.2025/Do%20publikacji/Export_marze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rszula_kowynia-wiecek_gdansk_gda_pl/Documents/Pulpit/Liczniki/Liczniki%20ruchu%20rowerowego%20-%20stycze&#324;-kwiecie&#324;%202025/Export%20(6)_kwiecie&#324;%202025.xlsx" TargetMode="External"/><Relationship Id="rId1" Type="http://schemas.openxmlformats.org/officeDocument/2006/relationships/externalLinkPath" Target="/personal/urszula_kowynia-wiecek_gdansk_gda_pl/Documents/Pulpit/Liczniki/Liczniki%20ruchu%20rowerowego%20-%20stycze&#324;-kwiecie&#324;%202025/Export%20(6)_kwiecie&#324;%20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owynia.u1\OneDrive%20-%20Gda&#324;skie%20Centrum%20Informatyczne\Pulpit\Liczniki\maj-czerwiec%202025\Export%20(9)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rszula_kowynia-wiecek_gdansk_gda_pl/Documents/Pulpit/dane%20z%20licznik&#243;w%2007-08.2025.xlsx" TargetMode="External"/><Relationship Id="rId2" Type="http://schemas.openxmlformats.org/officeDocument/2006/relationships/externalLinkPath" Target="https://gcigdansk-my.sharepoint.com/personal/urszula_kowynia-wiecek_gdansk_gda_pl/Documents/Pulpit/dane%20z%20licznik&#243;w%2007-08.2025.xlsx" TargetMode="External"/><Relationship Id="rId1" Type="http://schemas.openxmlformats.org/officeDocument/2006/relationships/externalLinkPath" Target="/personal/urszula_kowynia-wiecek_gdansk_gda_pl/Documents/Pulpit/dane%20z%20licznik&#243;w%2007-08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5">
          <cell r="Z35">
            <v>4305</v>
          </cell>
          <cell r="AC35">
            <v>7443</v>
          </cell>
        </row>
        <row r="64">
          <cell r="AC64">
            <v>7446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6">
          <cell r="F36">
            <v>33580</v>
          </cell>
          <cell r="AE36">
            <v>20673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co-counter"/>
    </sheetNames>
    <sheetDataSet>
      <sheetData sheetId="0">
        <row r="34">
          <cell r="F34">
            <v>43693</v>
          </cell>
          <cell r="U34">
            <v>28831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-counter"/>
    </sheetNames>
    <sheetDataSet>
      <sheetData sheetId="0">
        <row r="36">
          <cell r="F36">
            <v>62826</v>
          </cell>
          <cell r="T36">
            <v>35853</v>
          </cell>
        </row>
        <row r="71">
          <cell r="T71">
            <v>36605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co-counter"/>
    </sheetNames>
    <sheetDataSet>
      <sheetData sheetId="0">
        <row r="36">
          <cell r="F36">
            <v>74723</v>
          </cell>
          <cell r="U36">
            <v>37408</v>
          </cell>
        </row>
        <row r="71">
          <cell r="U71">
            <v>37697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U50"/>
  <sheetViews>
    <sheetView showGridLines="0" tabSelected="1" zoomScale="90" zoomScaleNormal="90" workbookViewId="0">
      <selection activeCell="J31" sqref="J31"/>
    </sheetView>
  </sheetViews>
  <sheetFormatPr defaultRowHeight="15"/>
  <cols>
    <col min="1" max="1" width="3.7109375" customWidth="1"/>
    <col min="2" max="2" width="5.7109375" customWidth="1"/>
    <col min="3" max="16" width="11.7109375" customWidth="1"/>
    <col min="19" max="19" width="9.28515625" customWidth="1"/>
    <col min="20" max="20" width="11.140625" hidden="1" customWidth="1"/>
    <col min="21" max="21" width="7.140625" hidden="1" customWidth="1"/>
    <col min="22" max="22" width="9.28515625" customWidth="1"/>
  </cols>
  <sheetData>
    <row r="3" spans="3:21">
      <c r="T3" s="2" t="s">
        <v>13</v>
      </c>
      <c r="U3" s="2" t="s">
        <v>12</v>
      </c>
    </row>
    <row r="4" spans="3:21" ht="15.75" customHeight="1">
      <c r="T4" s="7" t="s">
        <v>28</v>
      </c>
      <c r="U4" s="8"/>
    </row>
    <row r="5" spans="3:21">
      <c r="T5" s="1" t="s">
        <v>4</v>
      </c>
      <c r="U5" s="3">
        <f>C15</f>
        <v>0</v>
      </c>
    </row>
    <row r="6" spans="3:21">
      <c r="T6" s="1" t="s">
        <v>5</v>
      </c>
      <c r="U6" s="3">
        <f>D15</f>
        <v>0</v>
      </c>
    </row>
    <row r="7" spans="3:21">
      <c r="T7" s="1" t="s">
        <v>6</v>
      </c>
      <c r="U7" s="3">
        <f>E15</f>
        <v>0</v>
      </c>
    </row>
    <row r="8" spans="3:21">
      <c r="T8" s="1" t="s">
        <v>7</v>
      </c>
      <c r="U8" s="3">
        <f>F15</f>
        <v>0</v>
      </c>
    </row>
    <row r="9" spans="3:21">
      <c r="T9" s="1" t="s">
        <v>8</v>
      </c>
      <c r="U9" s="3">
        <f>G15</f>
        <v>0</v>
      </c>
    </row>
    <row r="10" spans="3:21">
      <c r="C10" s="4"/>
      <c r="D10" s="4"/>
      <c r="T10" s="1" t="s">
        <v>9</v>
      </c>
      <c r="U10" s="3">
        <f>H15</f>
        <v>0</v>
      </c>
    </row>
    <row r="11" spans="3:21">
      <c r="C11" s="4"/>
      <c r="D11" s="4"/>
      <c r="T11" s="1" t="s">
        <v>10</v>
      </c>
      <c r="U11" s="3">
        <f>I15</f>
        <v>0</v>
      </c>
    </row>
    <row r="12" spans="3:21">
      <c r="T12" s="1" t="s">
        <v>11</v>
      </c>
      <c r="U12" s="3">
        <f>J15</f>
        <v>0</v>
      </c>
    </row>
    <row r="13" spans="3:21">
      <c r="T13" s="1" t="s">
        <v>0</v>
      </c>
      <c r="U13" s="3">
        <f>K15</f>
        <v>0</v>
      </c>
    </row>
    <row r="14" spans="3:21">
      <c r="T14" s="1" t="s">
        <v>1</v>
      </c>
      <c r="U14" s="3">
        <f>L15</f>
        <v>0</v>
      </c>
    </row>
    <row r="15" spans="3:21">
      <c r="T15" s="1" t="s">
        <v>2</v>
      </c>
      <c r="U15" s="3">
        <f>M15</f>
        <v>0</v>
      </c>
    </row>
    <row r="16" spans="3:21">
      <c r="T16" s="1" t="s">
        <v>3</v>
      </c>
      <c r="U16" s="3">
        <f>N15</f>
        <v>0</v>
      </c>
    </row>
    <row r="17" spans="2:21">
      <c r="T17" s="7" t="s">
        <v>29</v>
      </c>
      <c r="U17" s="8"/>
    </row>
    <row r="18" spans="2:21">
      <c r="T18" s="1" t="s">
        <v>4</v>
      </c>
      <c r="U18" s="3">
        <f>C28</f>
        <v>7443</v>
      </c>
    </row>
    <row r="19" spans="2:21">
      <c r="T19" s="1" t="s">
        <v>5</v>
      </c>
      <c r="U19" s="3">
        <f>D28</f>
        <v>7446</v>
      </c>
    </row>
    <row r="20" spans="2:21">
      <c r="T20" s="1" t="s">
        <v>6</v>
      </c>
      <c r="U20" s="3">
        <f>E28</f>
        <v>20673</v>
      </c>
    </row>
    <row r="21" spans="2:21">
      <c r="T21" s="1" t="s">
        <v>7</v>
      </c>
      <c r="U21" s="3">
        <f>F28</f>
        <v>28831</v>
      </c>
    </row>
    <row r="22" spans="2:21">
      <c r="T22" s="1" t="s">
        <v>8</v>
      </c>
      <c r="U22" s="3">
        <f>G28</f>
        <v>35853</v>
      </c>
    </row>
    <row r="23" spans="2:21">
      <c r="T23" s="1" t="s">
        <v>9</v>
      </c>
      <c r="U23" s="3">
        <f>H28</f>
        <v>36605</v>
      </c>
    </row>
    <row r="24" spans="2:21">
      <c r="T24" s="1" t="s">
        <v>10</v>
      </c>
      <c r="U24" s="3">
        <f>I28</f>
        <v>37408</v>
      </c>
    </row>
    <row r="25" spans="2:21">
      <c r="T25" s="1" t="s">
        <v>11</v>
      </c>
      <c r="U25" s="3">
        <f>J28</f>
        <v>37697</v>
      </c>
    </row>
    <row r="26" spans="2:21">
      <c r="T26" s="1" t="s">
        <v>0</v>
      </c>
      <c r="U26" s="3">
        <f>K28</f>
        <v>42128</v>
      </c>
    </row>
    <row r="27" spans="2:21" ht="14.65" customHeight="1">
      <c r="B27" s="2"/>
      <c r="C27" s="2" t="s">
        <v>14</v>
      </c>
      <c r="D27" s="2" t="s">
        <v>15</v>
      </c>
      <c r="E27" s="2" t="s">
        <v>16</v>
      </c>
      <c r="F27" s="2" t="s">
        <v>17</v>
      </c>
      <c r="G27" s="2" t="s">
        <v>18</v>
      </c>
      <c r="H27" s="2" t="s">
        <v>19</v>
      </c>
      <c r="I27" s="2" t="s">
        <v>20</v>
      </c>
      <c r="J27" s="2" t="s">
        <v>21</v>
      </c>
      <c r="K27" s="2" t="s">
        <v>22</v>
      </c>
      <c r="L27" s="2" t="s">
        <v>23</v>
      </c>
      <c r="M27" s="2" t="s">
        <v>24</v>
      </c>
      <c r="N27" s="2" t="s">
        <v>25</v>
      </c>
      <c r="O27" s="2" t="s">
        <v>26</v>
      </c>
      <c r="P27" s="2" t="s">
        <v>27</v>
      </c>
      <c r="T27" s="1" t="s">
        <v>1</v>
      </c>
      <c r="U27" s="3">
        <f>L28</f>
        <v>26851</v>
      </c>
    </row>
    <row r="28" spans="2:21">
      <c r="B28" s="2">
        <v>2025</v>
      </c>
      <c r="C28" s="3">
        <f>'[1]eco-counter'!$AC$35</f>
        <v>7443</v>
      </c>
      <c r="D28" s="3">
        <f>'[1]eco-counter'!$AC$64</f>
        <v>7446</v>
      </c>
      <c r="E28" s="3">
        <f>'[2]eco-counter'!$AE$36</f>
        <v>20673</v>
      </c>
      <c r="F28" s="3">
        <f>'[3]eco-counter'!$U$34</f>
        <v>28831</v>
      </c>
      <c r="G28" s="3">
        <f>'[4]eco-counter'!$T$36</f>
        <v>35853</v>
      </c>
      <c r="H28" s="3">
        <f>'[4]eco-counter'!$T$71</f>
        <v>36605</v>
      </c>
      <c r="I28" s="3">
        <f>'[5]eco-counter'!$U$36</f>
        <v>37408</v>
      </c>
      <c r="J28" s="3">
        <f>'[5]eco-counter'!$U$71</f>
        <v>37697</v>
      </c>
      <c r="K28" s="3">
        <v>42128</v>
      </c>
      <c r="L28" s="3">
        <v>26851</v>
      </c>
      <c r="M28" s="3">
        <v>18426</v>
      </c>
      <c r="N28" s="3">
        <v>13749</v>
      </c>
      <c r="O28" s="6">
        <f>SUM(C28:N28)</f>
        <v>313110</v>
      </c>
      <c r="P28" s="5" t="s">
        <v>30</v>
      </c>
      <c r="T28" s="1" t="s">
        <v>2</v>
      </c>
      <c r="U28" s="3">
        <f>M28</f>
        <v>18426</v>
      </c>
    </row>
    <row r="29" spans="2:21" ht="15" customHeight="1">
      <c r="B29" s="2">
        <v>2026</v>
      </c>
      <c r="C29" s="3">
        <v>3753</v>
      </c>
      <c r="D29" s="3">
        <v>3150</v>
      </c>
      <c r="E29" s="3">
        <v>26379</v>
      </c>
      <c r="F29" s="3">
        <v>30223</v>
      </c>
      <c r="G29" s="3">
        <v>30984</v>
      </c>
      <c r="H29" s="3">
        <v>46403</v>
      </c>
      <c r="I29" s="3">
        <v>47475</v>
      </c>
      <c r="J29" s="3">
        <v>51614</v>
      </c>
      <c r="K29" s="3"/>
      <c r="L29" s="3"/>
      <c r="M29" s="3"/>
      <c r="N29" s="3"/>
      <c r="O29" s="6">
        <f>SUM(C29:N29)</f>
        <v>239981</v>
      </c>
      <c r="P29" s="5" t="s">
        <v>30</v>
      </c>
      <c r="T29" s="1" t="s">
        <v>3</v>
      </c>
      <c r="U29" s="3">
        <f>N28</f>
        <v>13749</v>
      </c>
    </row>
    <row r="30" spans="2:21">
      <c r="T30" s="7" t="s">
        <v>31</v>
      </c>
      <c r="U30" s="8"/>
    </row>
    <row r="31" spans="2:21">
      <c r="T31" s="1" t="s">
        <v>4</v>
      </c>
      <c r="U31" s="3">
        <f>C29</f>
        <v>3753</v>
      </c>
    </row>
    <row r="32" spans="2:21">
      <c r="T32" s="1" t="s">
        <v>5</v>
      </c>
      <c r="U32" s="3">
        <f>D29</f>
        <v>3150</v>
      </c>
    </row>
    <row r="33" spans="20:21">
      <c r="T33" s="1" t="s">
        <v>6</v>
      </c>
      <c r="U33" s="3">
        <f>E29</f>
        <v>26379</v>
      </c>
    </row>
    <row r="34" spans="20:21">
      <c r="T34" s="1" t="s">
        <v>7</v>
      </c>
      <c r="U34" s="3">
        <f>F29</f>
        <v>30223</v>
      </c>
    </row>
    <row r="35" spans="20:21">
      <c r="T35" s="1" t="s">
        <v>8</v>
      </c>
      <c r="U35" s="3">
        <f>G29</f>
        <v>30984</v>
      </c>
    </row>
    <row r="36" spans="20:21">
      <c r="T36" s="1" t="s">
        <v>9</v>
      </c>
      <c r="U36" s="3">
        <f>H29</f>
        <v>46403</v>
      </c>
    </row>
    <row r="37" spans="20:21">
      <c r="T37" s="1" t="s">
        <v>10</v>
      </c>
      <c r="U37" s="3">
        <f>I29</f>
        <v>47475</v>
      </c>
    </row>
    <row r="38" spans="20:21">
      <c r="T38" s="1" t="s">
        <v>11</v>
      </c>
      <c r="U38" s="3">
        <f>J29</f>
        <v>51614</v>
      </c>
    </row>
    <row r="39" spans="20:21">
      <c r="T39" s="1" t="s">
        <v>0</v>
      </c>
      <c r="U39" s="3">
        <f>K29</f>
        <v>0</v>
      </c>
    </row>
    <row r="40" spans="20:21">
      <c r="T40" s="1" t="s">
        <v>1</v>
      </c>
      <c r="U40" s="3">
        <f>L29</f>
        <v>0</v>
      </c>
    </row>
    <row r="41" spans="20:21">
      <c r="T41" s="1" t="s">
        <v>2</v>
      </c>
      <c r="U41" s="3">
        <f>M29</f>
        <v>0</v>
      </c>
    </row>
    <row r="42" spans="20:21">
      <c r="T42" s="1" t="s">
        <v>3</v>
      </c>
      <c r="U42" s="3">
        <f>N29</f>
        <v>0</v>
      </c>
    </row>
    <row r="43" spans="20:21">
      <c r="T43" s="1"/>
      <c r="U43" s="3"/>
    </row>
    <row r="44" spans="20:21">
      <c r="T44" s="1"/>
      <c r="U44" s="3"/>
    </row>
    <row r="45" spans="20:21">
      <c r="T45" s="1"/>
      <c r="U45" s="3"/>
    </row>
    <row r="46" spans="20:21">
      <c r="T46" s="1"/>
      <c r="U46" s="3"/>
    </row>
    <row r="47" spans="20:21">
      <c r="T47" s="1"/>
      <c r="U47" s="3"/>
    </row>
    <row r="48" spans="20:21">
      <c r="T48" s="1"/>
      <c r="U48" s="3"/>
    </row>
    <row r="49" spans="20:21">
      <c r="T49" s="1"/>
      <c r="U49" s="3"/>
    </row>
    <row r="50" spans="20:21">
      <c r="T50" s="1"/>
      <c r="U50" s="3"/>
    </row>
  </sheetData>
  <mergeCells count="3">
    <mergeCell ref="T30:U30"/>
    <mergeCell ref="T4:U4"/>
    <mergeCell ref="T17:U1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AC85DA41DB0548A13986175CDA490C" ma:contentTypeVersion="12" ma:contentTypeDescription="Utwórz nowy dokument." ma:contentTypeScope="" ma:versionID="e9a3fe704dd8804295a57147656eeaef">
  <xsd:schema xmlns:xsd="http://www.w3.org/2001/XMLSchema" xmlns:xs="http://www.w3.org/2001/XMLSchema" xmlns:p="http://schemas.microsoft.com/office/2006/metadata/properties" xmlns:ns3="53d299e1-11a7-4a71-acce-5ecdf2ceb96f" targetNamespace="http://schemas.microsoft.com/office/2006/metadata/properties" ma:root="true" ma:fieldsID="340c1b8c12013b589b5c07866588b215" ns3:_="">
    <xsd:import namespace="53d299e1-11a7-4a71-acce-5ecdf2ceb96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299e1-11a7-4a71-acce-5ecdf2ceb96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d299e1-11a7-4a71-acce-5ecdf2ceb96f" xsi:nil="true"/>
  </documentManagement>
</p:properties>
</file>

<file path=customXml/itemProps1.xml><?xml version="1.0" encoding="utf-8"?>
<ds:datastoreItem xmlns:ds="http://schemas.openxmlformats.org/officeDocument/2006/customXml" ds:itemID="{B5F8F5C7-393F-4E2C-BE65-64F152D52F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6B7610-53D9-4E43-840F-A79DF78421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d299e1-11a7-4a71-acce-5ecdf2ce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D1C8D8-AE8B-4E4E-AD2A-7333EB5CC9C8}">
  <ds:schemaRefs>
    <ds:schemaRef ds:uri="http://schemas.microsoft.com/office/2006/documentManagement/types"/>
    <ds:schemaRef ds:uri="http://purl.org/dc/dcmitype/"/>
    <ds:schemaRef ds:uri="http://purl.org/dc/elements/1.1/"/>
    <ds:schemaRef ds:uri="53d299e1-11a7-4a71-acce-5ecdf2ceb96f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ZBIORCZO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Megger Klaudia</cp:lastModifiedBy>
  <cp:lastPrinted>2015-01-19T08:38:49Z</cp:lastPrinted>
  <dcterms:created xsi:type="dcterms:W3CDTF">2014-01-14T13:15:05Z</dcterms:created>
  <dcterms:modified xsi:type="dcterms:W3CDTF">2026-09-14T11:11:33Z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0x01010090AC85DA41DB0548A13986175CDA490C</vt:lpwstr>
  </property>
</Properties>
</file>